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Read me" sheetId="1" r:id="rId1"/>
    <sheet name="Summary" sheetId="2" r:id="rId2"/>
    <sheet name="Matrix" sheetId="3" r:id="rId3"/>
    <sheet name="People" sheetId="4" r:id="rId4"/>
    <sheet name="Projects" sheetId="5" r:id="rId5"/>
    <sheet name="Time off" sheetId="6" r:id="rId6"/>
  </sheets>
  <definedNames>
    <definedName name="_xlnm.Print_Area" localSheetId="0">'Read me'!$A$1:$E$23</definedName>
    <definedName name="_xlnm.Print_Area" localSheetId="1">Summary!$A$1:$O$14</definedName>
    <definedName name="_xlnm.Print_Titles" localSheetId="1">Summary!$4:$4</definedName>
    <definedName name="_xlnm.Print_Area" localSheetId="2">Matrix!$A$1:$P$25</definedName>
    <definedName name="_xlnm.Print_Titles" localSheetId="2">Matrix!$1:$1</definedName>
    <definedName name="_xlnm.Print_Area" localSheetId="3">People!$A$1:$F$25</definedName>
    <definedName name="_xlnm.Print_Titles" localSheetId="3">People!$1:$1</definedName>
    <definedName name="_xlnm.Print_Area" localSheetId="4">Projects!$A$1:$I$25</definedName>
    <definedName name="_xlnm.Print_Titles" localSheetId="4">Projects!$1:$1</definedName>
    <definedName name="_xlnm.Print_Area" localSheetId="5">'Time off'!$A$1:$D$25</definedName>
    <definedName name="_xlnm.Print_Titles" localSheetId="5">'Time off'!$1:$1</definedName>
    <definedName name="PeopleNames">People!$A$2:$A$1000</definedName>
    <definedName name="ProjectNames">Projects!$A$2:$A$1000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mmm d, yyyy"/>
    <numFmt numFmtId="165" formatCode="mmm d"/>
    <numFmt numFmtId="166" formatCode="0;-0;&quot;-&quot;"/>
  </numFmts>
  <fonts count="17">
    <font>
      <sz val="10"/>
      <color rgb="FF1F2937"/>
      <name val="Arial"/>
      <family val="2"/>
    </font>
    <font>
      <b/>
      <sz val="10"/>
      <color rgb="FFFFFFFF"/>
      <name val="Arial"/>
      <family val="2"/>
    </font>
    <font>
      <b/>
      <sz val="10"/>
      <color rgb="FF1F2937"/>
      <name val="Arial"/>
      <family val="2"/>
    </font>
    <font>
      <sz val="10"/>
      <color rgb="FFFFFFFF"/>
      <name val="Arial"/>
      <family val="2"/>
    </font>
    <font>
      <b/>
      <sz val="20"/>
      <color rgb="FFFFFFFF"/>
      <name val="Arial"/>
      <family val="2"/>
    </font>
    <font>
      <sz val="10"/>
      <color rgb="FFF3F4F6"/>
      <name val="Arial"/>
      <family val="2"/>
    </font>
    <font>
      <b/>
      <sz val="9"/>
      <color rgb="FFDCEFEC"/>
      <name val="Arial"/>
      <family val="2"/>
    </font>
    <font>
      <sz val="10"/>
      <color rgb="FFDCEFEC"/>
      <name val="Arial"/>
      <family val="2"/>
    </font>
    <font>
      <b/>
      <sz val="11"/>
      <color rgb="FF0A4845"/>
      <name val="Arial"/>
      <family val="2"/>
    </font>
    <font>
      <b/>
      <sz val="11"/>
      <color rgb="FF0F5F5B"/>
      <name val="Arial"/>
      <family val="2"/>
    </font>
    <font>
      <u/>
      <sz val="10"/>
      <color rgb="FF0F5F5B"/>
      <name val="Arial"/>
      <family val="2"/>
    </font>
    <font>
      <b/>
      <u/>
      <sz val="10"/>
      <color rgb="FF0F5F5B"/>
      <name val="Arial"/>
      <family val="2"/>
    </font>
    <font>
      <i/>
      <sz val="9"/>
      <color rgb="FF6B7280"/>
      <name val="Arial"/>
      <family val="2"/>
    </font>
    <font>
      <b/>
      <sz val="10"/>
      <color rgb="FF78350F"/>
      <name val="Arial"/>
      <family val="2"/>
    </font>
    <font>
      <b/>
      <sz val="10"/>
      <color rgb="FF92400E"/>
      <name val="Arial"/>
      <family val="2"/>
    </font>
    <font>
      <b/>
      <sz val="10"/>
      <color rgb="FF166534"/>
      <name val="Arial"/>
      <family val="2"/>
    </font>
    <font>
      <b/>
      <sz val="10"/>
      <color rgb="FF47556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F5F5B"/>
        <bgColor indexed="64"/>
      </patternFill>
    </fill>
    <fill>
      <patternFill patternType="solid">
        <fgColor rgb="FFB45309"/>
        <bgColor indexed="64"/>
      </patternFill>
    </fill>
    <fill>
      <patternFill patternType="solid">
        <fgColor rgb="FFFCD34D"/>
        <bgColor indexed="64"/>
      </patternFill>
    </fill>
    <fill>
      <patternFill patternType="solid">
        <fgColor rgb="FFFEF3C7"/>
        <bgColor indexed="64"/>
      </patternFill>
    </fill>
    <fill>
      <patternFill patternType="solid">
        <fgColor rgb="FFDCFCE7"/>
        <bgColor indexed="64"/>
      </patternFill>
    </fill>
    <fill>
      <patternFill patternType="solid">
        <fgColor rgb="FFF1F5F9"/>
        <bgColor indexed="64"/>
      </patternFill>
    </fill>
  </fills>
  <borders count="3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/>
      <bottom style="medium">
        <color rgb="FF0A4845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2" xfId="0" applyFont="1" applyFill="1" applyBorder="1" applyAlignment="1">
      <alignment horizontal="left" vertical="center" indent="1"/>
    </xf>
    <xf numFmtId="0" fontId="1" fillId="2" borderId="2" xfId="0" applyFont="1" applyFill="1" applyBorder="1" applyAlignment="1">
      <alignment horizontal="center" vertical="center"/>
    </xf>
    <xf numFmtId="164" fontId="0" fillId="0" borderId="1" xfId="0" applyNumberFormat="1" applyFont="1" applyBorder="1" applyAlignment="1">
      <alignment horizontal="left" vertical="center" indent="1"/>
    </xf>
    <xf numFmtId="165" fontId="1" fillId="2" borderId="2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 indent="1"/>
    </xf>
    <xf numFmtId="0" fontId="0" fillId="0" borderId="1" xfId="0" applyFont="1" applyBorder="1" applyAlignment="1">
      <alignment horizontal="center" vertical="center"/>
    </xf>
    <xf numFmtId="164" fontId="0" fillId="0" borderId="1" xfId="0" applyNumberFormat="1" applyFont="1" applyBorder="1" applyAlignment="1">
      <alignment horizontal="left" vertical="center" indent="1"/>
    </xf>
    <xf numFmtId="166" fontId="2" fillId="0" borderId="1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 indent="1"/>
    </xf>
    <xf numFmtId="0" fontId="6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7" fillId="2" borderId="0" xfId="0" applyFont="1" applyFill="1" applyAlignment="1">
      <alignment horizontal="left" vertical="center" inden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inden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14" fillId="5" borderId="0" xfId="0" applyFont="1" applyFill="1" applyAlignment="1">
      <alignment horizontal="center" vertical="center"/>
    </xf>
    <xf numFmtId="0" fontId="15" fillId="6" borderId="0" xfId="0" applyFont="1" applyFill="1" applyAlignment="1">
      <alignment horizontal="center" vertical="center"/>
    </xf>
    <xf numFmtId="0" fontId="16" fillId="7" borderId="0" xfId="0" applyFont="1" applyFill="1" applyAlignment="1">
      <alignment horizontal="center" vertical="center"/>
    </xf>
  </cellXfs>
  <cellStyles count="1">
    <cellStyle name="Normal" xfId="0" builtinId="0"/>
  </cellStyles>
  <dxfs count="6">
    <dxf>
      <font>
        <color rgb="FFFFFFFF"/>
      </font>
      <fill>
        <patternFill patternType="solid">
          <bgColor rgb="FFB45309"/>
        </patternFill>
      </fill>
    </dxf>
    <dxf>
      <font>
        <color rgb="FF78350F"/>
      </font>
      <fill>
        <patternFill patternType="solid">
          <bgColor rgb="FFFCD34D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475569"/>
      </font>
      <fill>
        <patternFill patternType="solid">
          <bgColor rgb="FFF1F5F9"/>
        </patternFill>
      </fill>
    </dxf>
    <dxf>
      <font>
        <b/>
        <color rgb="FFB91C1C"/>
      </font>
      <fill>
        <patternFill patternType="solid">
          <bgColor rgb="FFFEE2E2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A4845"/>
    <pageSetUpPr fitToPage="1"/>
  </sheetPr>
  <dimension ref="A1:E23"/>
  <sheetViews>
    <sheetView showGridLines="0" tabSelected="1" workbookViewId="0"/>
  </sheetViews>
  <sheetFormatPr defaultRowHeight="15"/>
  <cols>
    <col min="1" max="1" width="2.5" customWidth="1"/>
    <col min="2" max="2" width="5" customWidth="1"/>
    <col min="3" max="3" width="16" customWidth="1"/>
    <col min="4" max="4" width="72" customWidth="1"/>
    <col min="5" max="5" width="2.5" customWidth="1"/>
  </cols>
  <sheetData>
    <row r="1" ht="10" customHeight="1">
      <c r="A1" s="12"/>
      <c r="B1" s="12"/>
      <c r="C1" s="12"/>
      <c r="D1" s="12"/>
      <c r="E1" s="12"/>
    </row>
    <row r="2" ht="20" customHeight="1">
      <c r="A2" s="12"/>
      <c r="B2" s="13" t="inlineStr">
        <is>
          <t>HEADROOM</t>
        </is>
      </c>
      <c r="C2" s="12"/>
      <c r="D2" s="12"/>
      <c r="E2" s="12"/>
    </row>
    <row r="3" ht="34" customHeight="1">
      <c r="A3" s="12"/>
      <c r="B3" s="14" t="inlineStr">
        <is>
          <t>Agency Staffing Matrix</t>
        </is>
      </c>
      <c r="C3" s="12"/>
      <c r="D3" s="12"/>
      <c r="E3" s="12"/>
    </row>
    <row r="4" ht="20" customHeight="1">
      <c r="A4" s="12"/>
      <c r="B4" s="15" t="inlineStr">
        <is>
          <t>Know who has headroom before you say yes.</t>
        </is>
      </c>
      <c r="C4" s="12"/>
      <c r="D4" s="12"/>
      <c r="E4" s="12"/>
    </row>
    <row r="5" ht="14" customHeight="1">
      <c r="A5" s="12"/>
      <c r="B5" s="12"/>
      <c r="C5" s="12"/>
      <c r="D5" s="12"/>
      <c r="E5" s="12"/>
    </row>
    <row r="6" ht="14" customHeight="1"/>
    <row r="7" ht="24" customHeight="1">
      <c r="B7" s="16" t="inlineStr">
        <is>
          <t>Three steps</t>
        </is>
      </c>
    </row>
    <row r="8" ht="22" customHeight="1">
      <c r="B8" s="17">
        <v>1</v>
      </c>
      <c r="C8" s="19" t="str">
        <f>HYPERLINK("#People!A1","People")</f>
        <v>People</v>
      </c>
      <c r="D8" s="18" t="inlineStr">
        <is>
          <t>One row per person on your team.</t>
        </is>
      </c>
    </row>
    <row r="9" ht="22" customHeight="1">
      <c r="B9" s="17">
        <v>2</v>
      </c>
      <c r="C9" s="19" t="str">
        <f>HYPERLINK("#Projects!A1","Projects")</f>
        <v>Projects</v>
      </c>
      <c r="D9" s="18" t="inlineStr">
        <is>
          <t>Client, status and key date for each one.</t>
        </is>
      </c>
    </row>
    <row r="10" ht="22" customHeight="1">
      <c r="B10" s="17">
        <v>3</v>
      </c>
      <c r="C10" s="19" t="str">
        <f>HYPERLINK("#Matrix!A1","Matrix")</f>
        <v>Matrix</v>
      </c>
      <c r="D10" s="18" t="inlineStr">
        <is>
          <t>Pick each person's load, week by week. Summary shows who's slammed.</t>
        </is>
      </c>
    </row>
    <row r="11" ht="20" customHeight="1">
      <c r="C11" s="21" t="inlineStr">
        <is>
          <t>The filled-in rows are examples from Northwind Creative, a made-up agency. Type over them or delete them.</t>
        </is>
      </c>
    </row>
    <row r="12" ht="14" customHeight="1"/>
    <row r="13" ht="24" customHeight="1">
      <c r="B13" s="16" t="inlineStr">
        <is>
          <t>The load scale</t>
        </is>
      </c>
    </row>
    <row r="14" ht="20" customHeight="1">
      <c r="C14" s="22" t="inlineStr">
        <is>
          <t>Very Heavy</t>
        </is>
      </c>
      <c r="D14" s="18" t="inlineStr">
        <is>
          <t>At capacity. Can't take anything else this week.</t>
        </is>
      </c>
    </row>
    <row r="15" ht="20" customHeight="1">
      <c r="C15" s="23" t="inlineStr">
        <is>
          <t>Heavy</t>
        </is>
      </c>
      <c r="D15" s="18" t="inlineStr">
        <is>
          <t>Busy. Small asks only.</t>
        </is>
      </c>
    </row>
    <row r="16" ht="20" customHeight="1">
      <c r="C16" s="24" t="inlineStr">
        <is>
          <t>Medium</t>
        </is>
      </c>
      <c r="D16" s="18" t="inlineStr">
        <is>
          <t>A steady, normal week.</t>
        </is>
      </c>
    </row>
    <row r="17" ht="20" customHeight="1">
      <c r="C17" s="25" t="inlineStr">
        <is>
          <t>Light</t>
        </is>
      </c>
      <c r="D17" s="18" t="inlineStr">
        <is>
          <t>Has room for more.</t>
        </is>
      </c>
    </row>
    <row r="18" ht="20" customHeight="1">
      <c r="C18" s="26" t="inlineStr">
        <is>
          <t>Low</t>
        </is>
      </c>
      <c r="D18" s="18" t="inlineStr">
        <is>
          <t>Mostly available.</t>
        </is>
      </c>
    </row>
    <row r="21">
      <c r="C21" s="20" t="str">
        <f>HYPERLINK("https://teamheadroom.com","This gets painful past ~15 people → try Headroom free at teamheadroom.com")</f>
        <v>This gets painful past ~15 people → try Headroom free at teamheadroom.com</v>
      </c>
    </row>
    <row r="22">
      <c r="C22" s="21" t="inlineStr">
        <is>
          <t>Already using Headroom? Import this file at app.teamheadroom.com/import.</t>
        </is>
      </c>
    </row>
    <row r="23">
      <c r="C23" s="21" t="inlineStr">
        <is>
          <t>© 2026 LOOP AI. Free to use and share.</t>
        </is>
      </c>
    </row>
  </sheetData>
  <printOptions horizontalCentered="1"/>
  <pageMargins left="0.4" right="0.4" top="0.5" bottom="0.6" header="0.3" footer="0.3"/>
  <pageSetup fitToWidth="1" fitToHeight="0"/>
  <headerFooter>
    <oddFooter>&amp;L&amp;8Headroom · teamheadroom.com&amp;R&amp;8Page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F5F5B"/>
    <pageSetUpPr fitToPage="1"/>
  </sheetPr>
  <dimension ref="A1:O44"/>
  <sheetViews>
    <sheetView showGridLines="0" workbookViewId="0">
      <pane xSplit="1" ySplit="4" topLeftCell="B5" activePane="bottomRight" state="frozen"/>
      <selection pane="bottomRight" activeCell="B5" sqref="B5"/>
    </sheetView>
  </sheetViews>
  <sheetFormatPr defaultRowHeight="18" customHeight="1"/>
  <cols>
    <col min="1" max="1" width="24" customWidth="1"/>
    <col min="2" max="2" width="11.5" customWidth="1"/>
    <col min="3" max="3" width="11.5" customWidth="1"/>
    <col min="4" max="4" width="11.5" customWidth="1"/>
    <col min="5" max="5" width="11.5" customWidth="1"/>
    <col min="6" max="6" width="11.5" customWidth="1"/>
    <col min="7" max="7" width="11.5" customWidth="1"/>
    <col min="8" max="8" width="11.5" customWidth="1"/>
    <col min="9" max="9" width="11.5" customWidth="1"/>
    <col min="10" max="10" width="11.5" customWidth="1"/>
    <col min="11" max="11" width="11.5" customWidth="1"/>
    <col min="12" max="12" width="11.5" customWidth="1"/>
    <col min="13" max="13" width="11.5" customWidth="1"/>
    <col min="14" max="14" width="2" customWidth="1"/>
    <col min="15" max="15" width="19" customWidth="1"/>
  </cols>
  <sheetData>
    <row r="1" ht="36" customHeight="1">
      <c r="A1" s="10" t="inlineStr">
        <is>
          <t>Who's slammed, week by week</t>
        </is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ht="22" customHeight="1">
      <c r="A2" s="11" t="str">
        <f>"Week of "&amp;TEXT($B$4,"mmm d")&amp;": "&amp;COUNTIF($B$5:$B$44,"Very Heavy")&amp;" Very Heavy, "&amp;COUNTIF($B$5:$B$44,"Heavy")&amp;" Heavy. Built from the Matrix tab, nothing to type here."</f>
        <v>Week of Oct 5: 1 Very Heavy, 3 Heavy. Built from the Matrix tab, nothing to type here.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ht="10" customHeight="1"/>
    <row r="4" ht="24" customHeight="1">
      <c r="A4" s="1" t="inlineStr">
        <is>
          <t>Person</t>
        </is>
      </c>
      <c r="B4" s="4">
        <f>Matrix!E1</f>
        <v>46300</v>
      </c>
      <c r="C4" s="4">
        <f>Matrix!F1</f>
        <v>46307</v>
      </c>
      <c r="D4" s="4">
        <f>Matrix!G1</f>
        <v>46314</v>
      </c>
      <c r="E4" s="4">
        <f>Matrix!H1</f>
        <v>46321</v>
      </c>
      <c r="F4" s="4">
        <f>Matrix!I1</f>
        <v>46328</v>
      </c>
      <c r="G4" s="4">
        <f>Matrix!J1</f>
        <v>46335</v>
      </c>
      <c r="H4" s="4">
        <f>Matrix!K1</f>
        <v>46342</v>
      </c>
      <c r="I4" s="4">
        <f>Matrix!L1</f>
        <v>46349</v>
      </c>
      <c r="J4" s="4">
        <f>Matrix!M1</f>
        <v>46356</v>
      </c>
      <c r="K4" s="4">
        <f>Matrix!N1</f>
        <v>46363</v>
      </c>
      <c r="L4" s="4">
        <f>Matrix!O1</f>
        <v>46370</v>
      </c>
      <c r="M4" s="4">
        <f>Matrix!P1</f>
        <v>46377</v>
      </c>
      <c r="O4" s="2" t="inlineStr">
        <is>
          <t>Very Heavy weeks</t>
        </is>
      </c>
    </row>
    <row r="5" ht="18" customHeight="1">
      <c r="A5" s="5" t="str">
        <f>IF(People!$A2="","",People!$A2)</f>
        <v>Priya Natarajan</v>
      </c>
      <c r="B5" s="6" t="str">
        <f>IF($A5="","",IF(COUNTIFS(Matrix!$A:$A,$A5,Matrix!E:E,"Very Heavy")&gt;0,"Very Heavy",IF(COUNTIFS(Matrix!$A:$A,$A5,Matrix!E:E,"Heavy")&gt;0,"Heavy",IF(COUNTIFS(Matrix!$A:$A,$A5,Matrix!E:E,"Medium")&gt;0,"Medium",IF(COUNTIFS(Matrix!$A:$A,$A5,Matrix!E:E,"Light")&gt;0,"Light",IF(COUNTIFS(Matrix!$A:$A,$A5,Matrix!E:E,"Low")&gt;0,"Low",""))))))</f>
        <v>Heavy</v>
      </c>
      <c r="C5" s="6" t="str">
        <f>IF($A5="","",IF(COUNTIFS(Matrix!$A:$A,$A5,Matrix!F:F,"Very Heavy")&gt;0,"Very Heavy",IF(COUNTIFS(Matrix!$A:$A,$A5,Matrix!F:F,"Heavy")&gt;0,"Heavy",IF(COUNTIFS(Matrix!$A:$A,$A5,Matrix!F:F,"Medium")&gt;0,"Medium",IF(COUNTIFS(Matrix!$A:$A,$A5,Matrix!F:F,"Light")&gt;0,"Light",IF(COUNTIFS(Matrix!$A:$A,$A5,Matrix!F:F,"Low")&gt;0,"Low",""))))))</f>
        <v>Medium</v>
      </c>
      <c r="D5" s="6" t="str">
        <f>IF($A5="","",IF(COUNTIFS(Matrix!$A:$A,$A5,Matrix!G:G,"Very Heavy")&gt;0,"Very Heavy",IF(COUNTIFS(Matrix!$A:$A,$A5,Matrix!G:G,"Heavy")&gt;0,"Heavy",IF(COUNTIFS(Matrix!$A:$A,$A5,Matrix!G:G,"Medium")&gt;0,"Medium",IF(COUNTIFS(Matrix!$A:$A,$A5,Matrix!G:G,"Light")&gt;0,"Light",IF(COUNTIFS(Matrix!$A:$A,$A5,Matrix!G:G,"Low")&gt;0,"Low",""))))))</f>
        <v>Medium</v>
      </c>
      <c r="E5" s="6" t="str">
        <f>IF($A5="","",IF(COUNTIFS(Matrix!$A:$A,$A5,Matrix!H:H,"Very Heavy")&gt;0,"Very Heavy",IF(COUNTIFS(Matrix!$A:$A,$A5,Matrix!H:H,"Heavy")&gt;0,"Heavy",IF(COUNTIFS(Matrix!$A:$A,$A5,Matrix!H:H,"Medium")&gt;0,"Medium",IF(COUNTIFS(Matrix!$A:$A,$A5,Matrix!H:H,"Light")&gt;0,"Light",IF(COUNTIFS(Matrix!$A:$A,$A5,Matrix!H:H,"Low")&gt;0,"Low",""))))))</f>
        <v>Medium</v>
      </c>
      <c r="F5" s="6" t="str">
        <f>IF($A5="","",IF(COUNTIFS(Matrix!$A:$A,$A5,Matrix!I:I,"Very Heavy")&gt;0,"Very Heavy",IF(COUNTIFS(Matrix!$A:$A,$A5,Matrix!I:I,"Heavy")&gt;0,"Heavy",IF(COUNTIFS(Matrix!$A:$A,$A5,Matrix!I:I,"Medium")&gt;0,"Medium",IF(COUNTIFS(Matrix!$A:$A,$A5,Matrix!I:I,"Light")&gt;0,"Light",IF(COUNTIFS(Matrix!$A:$A,$A5,Matrix!I:I,"Low")&gt;0,"Low",""))))))</f>
        <v/>
      </c>
      <c r="G5" s="6" t="str">
        <f>IF($A5="","",IF(COUNTIFS(Matrix!$A:$A,$A5,Matrix!J:J,"Very Heavy")&gt;0,"Very Heavy",IF(COUNTIFS(Matrix!$A:$A,$A5,Matrix!J:J,"Heavy")&gt;0,"Heavy",IF(COUNTIFS(Matrix!$A:$A,$A5,Matrix!J:J,"Medium")&gt;0,"Medium",IF(COUNTIFS(Matrix!$A:$A,$A5,Matrix!J:J,"Light")&gt;0,"Light",IF(COUNTIFS(Matrix!$A:$A,$A5,Matrix!J:J,"Low")&gt;0,"Low",""))))))</f>
        <v/>
      </c>
      <c r="H5" s="6" t="str">
        <f>IF($A5="","",IF(COUNTIFS(Matrix!$A:$A,$A5,Matrix!K:K,"Very Heavy")&gt;0,"Very Heavy",IF(COUNTIFS(Matrix!$A:$A,$A5,Matrix!K:K,"Heavy")&gt;0,"Heavy",IF(COUNTIFS(Matrix!$A:$A,$A5,Matrix!K:K,"Medium")&gt;0,"Medium",IF(COUNTIFS(Matrix!$A:$A,$A5,Matrix!K:K,"Light")&gt;0,"Light",IF(COUNTIFS(Matrix!$A:$A,$A5,Matrix!K:K,"Low")&gt;0,"Low",""))))))</f>
        <v/>
      </c>
      <c r="I5" s="6" t="str">
        <f>IF($A5="","",IF(COUNTIFS(Matrix!$A:$A,$A5,Matrix!L:L,"Very Heavy")&gt;0,"Very Heavy",IF(COUNTIFS(Matrix!$A:$A,$A5,Matrix!L:L,"Heavy")&gt;0,"Heavy",IF(COUNTIFS(Matrix!$A:$A,$A5,Matrix!L:L,"Medium")&gt;0,"Medium",IF(COUNTIFS(Matrix!$A:$A,$A5,Matrix!L:L,"Light")&gt;0,"Light",IF(COUNTIFS(Matrix!$A:$A,$A5,Matrix!L:L,"Low")&gt;0,"Low",""))))))</f>
        <v/>
      </c>
      <c r="J5" s="6" t="str">
        <f>IF($A5="","",IF(COUNTIFS(Matrix!$A:$A,$A5,Matrix!M:M,"Very Heavy")&gt;0,"Very Heavy",IF(COUNTIFS(Matrix!$A:$A,$A5,Matrix!M:M,"Heavy")&gt;0,"Heavy",IF(COUNTIFS(Matrix!$A:$A,$A5,Matrix!M:M,"Medium")&gt;0,"Medium",IF(COUNTIFS(Matrix!$A:$A,$A5,Matrix!M:M,"Light")&gt;0,"Light",IF(COUNTIFS(Matrix!$A:$A,$A5,Matrix!M:M,"Low")&gt;0,"Low",""))))))</f>
        <v/>
      </c>
      <c r="K5" s="6" t="str">
        <f>IF($A5="","",IF(COUNTIFS(Matrix!$A:$A,$A5,Matrix!N:N,"Very Heavy")&gt;0,"Very Heavy",IF(COUNTIFS(Matrix!$A:$A,$A5,Matrix!N:N,"Heavy")&gt;0,"Heavy",IF(COUNTIFS(Matrix!$A:$A,$A5,Matrix!N:N,"Medium")&gt;0,"Medium",IF(COUNTIFS(Matrix!$A:$A,$A5,Matrix!N:N,"Light")&gt;0,"Light",IF(COUNTIFS(Matrix!$A:$A,$A5,Matrix!N:N,"Low")&gt;0,"Low",""))))))</f>
        <v/>
      </c>
      <c r="L5" s="6" t="str">
        <f>IF($A5="","",IF(COUNTIFS(Matrix!$A:$A,$A5,Matrix!O:O,"Very Heavy")&gt;0,"Very Heavy",IF(COUNTIFS(Matrix!$A:$A,$A5,Matrix!O:O,"Heavy")&gt;0,"Heavy",IF(COUNTIFS(Matrix!$A:$A,$A5,Matrix!O:O,"Medium")&gt;0,"Medium",IF(COUNTIFS(Matrix!$A:$A,$A5,Matrix!O:O,"Light")&gt;0,"Light",IF(COUNTIFS(Matrix!$A:$A,$A5,Matrix!O:O,"Low")&gt;0,"Low",""))))))</f>
        <v/>
      </c>
      <c r="M5" s="6" t="str">
        <f>IF($A5="","",IF(COUNTIFS(Matrix!$A:$A,$A5,Matrix!P:P,"Very Heavy")&gt;0,"Very Heavy",IF(COUNTIFS(Matrix!$A:$A,$A5,Matrix!P:P,"Heavy")&gt;0,"Heavy",IF(COUNTIFS(Matrix!$A:$A,$A5,Matrix!P:P,"Medium")&gt;0,"Medium",IF(COUNTIFS(Matrix!$A:$A,$A5,Matrix!P:P,"Light")&gt;0,"Light",IF(COUNTIFS(Matrix!$A:$A,$A5,Matrix!P:P,"Low")&gt;0,"Low",""))))))</f>
        <v/>
      </c>
      <c r="O5" s="8">
        <f>IF($A5="","",COUNTIF($B5:$M5,"Very Heavy"))</f>
        <v>0</v>
      </c>
    </row>
    <row r="6" ht="18" customHeight="1">
      <c r="A6" s="5" t="str">
        <f>IF(People!$A3="","",People!$A3)</f>
        <v>Lena Fischer</v>
      </c>
      <c r="B6" s="6" t="str">
        <f>IF($A6="","",IF(COUNTIFS(Matrix!$A:$A,$A6,Matrix!E:E,"Very Heavy")&gt;0,"Very Heavy",IF(COUNTIFS(Matrix!$A:$A,$A6,Matrix!E:E,"Heavy")&gt;0,"Heavy",IF(COUNTIFS(Matrix!$A:$A,$A6,Matrix!E:E,"Medium")&gt;0,"Medium",IF(COUNTIFS(Matrix!$A:$A,$A6,Matrix!E:E,"Light")&gt;0,"Light",IF(COUNTIFS(Matrix!$A:$A,$A6,Matrix!E:E,"Low")&gt;0,"Low",""))))))</f>
        <v>Very Heavy</v>
      </c>
      <c r="C6" s="6" t="str">
        <f>IF($A6="","",IF(COUNTIFS(Matrix!$A:$A,$A6,Matrix!F:F,"Very Heavy")&gt;0,"Very Heavy",IF(COUNTIFS(Matrix!$A:$A,$A6,Matrix!F:F,"Heavy")&gt;0,"Heavy",IF(COUNTIFS(Matrix!$A:$A,$A6,Matrix!F:F,"Medium")&gt;0,"Medium",IF(COUNTIFS(Matrix!$A:$A,$A6,Matrix!F:F,"Light")&gt;0,"Light",IF(COUNTIFS(Matrix!$A:$A,$A6,Matrix!F:F,"Low")&gt;0,"Low",""))))))</f>
        <v>Very Heavy</v>
      </c>
      <c r="D6" s="6" t="str">
        <f>IF($A6="","",IF(COUNTIFS(Matrix!$A:$A,$A6,Matrix!G:G,"Very Heavy")&gt;0,"Very Heavy",IF(COUNTIFS(Matrix!$A:$A,$A6,Matrix!G:G,"Heavy")&gt;0,"Heavy",IF(COUNTIFS(Matrix!$A:$A,$A6,Matrix!G:G,"Medium")&gt;0,"Medium",IF(COUNTIFS(Matrix!$A:$A,$A6,Matrix!G:G,"Light")&gt;0,"Light",IF(COUNTIFS(Matrix!$A:$A,$A6,Matrix!G:G,"Low")&gt;0,"Low",""))))))</f>
        <v>Heavy</v>
      </c>
      <c r="E6" s="6" t="str">
        <f>IF($A6="","",IF(COUNTIFS(Matrix!$A:$A,$A6,Matrix!H:H,"Very Heavy")&gt;0,"Very Heavy",IF(COUNTIFS(Matrix!$A:$A,$A6,Matrix!H:H,"Heavy")&gt;0,"Heavy",IF(COUNTIFS(Matrix!$A:$A,$A6,Matrix!H:H,"Medium")&gt;0,"Medium",IF(COUNTIFS(Matrix!$A:$A,$A6,Matrix!H:H,"Light")&gt;0,"Light",IF(COUNTIFS(Matrix!$A:$A,$A6,Matrix!H:H,"Low")&gt;0,"Low",""))))))</f>
        <v>Heavy</v>
      </c>
      <c r="F6" s="6" t="str">
        <f>IF($A6="","",IF(COUNTIFS(Matrix!$A:$A,$A6,Matrix!I:I,"Very Heavy")&gt;0,"Very Heavy",IF(COUNTIFS(Matrix!$A:$A,$A6,Matrix!I:I,"Heavy")&gt;0,"Heavy",IF(COUNTIFS(Matrix!$A:$A,$A6,Matrix!I:I,"Medium")&gt;0,"Medium",IF(COUNTIFS(Matrix!$A:$A,$A6,Matrix!I:I,"Light")&gt;0,"Light",IF(COUNTIFS(Matrix!$A:$A,$A6,Matrix!I:I,"Low")&gt;0,"Low",""))))))</f>
        <v/>
      </c>
      <c r="G6" s="6" t="str">
        <f>IF($A6="","",IF(COUNTIFS(Matrix!$A:$A,$A6,Matrix!J:J,"Very Heavy")&gt;0,"Very Heavy",IF(COUNTIFS(Matrix!$A:$A,$A6,Matrix!J:J,"Heavy")&gt;0,"Heavy",IF(COUNTIFS(Matrix!$A:$A,$A6,Matrix!J:J,"Medium")&gt;0,"Medium",IF(COUNTIFS(Matrix!$A:$A,$A6,Matrix!J:J,"Light")&gt;0,"Light",IF(COUNTIFS(Matrix!$A:$A,$A6,Matrix!J:J,"Low")&gt;0,"Low",""))))))</f>
        <v/>
      </c>
      <c r="H6" s="6" t="str">
        <f>IF($A6="","",IF(COUNTIFS(Matrix!$A:$A,$A6,Matrix!K:K,"Very Heavy")&gt;0,"Very Heavy",IF(COUNTIFS(Matrix!$A:$A,$A6,Matrix!K:K,"Heavy")&gt;0,"Heavy",IF(COUNTIFS(Matrix!$A:$A,$A6,Matrix!K:K,"Medium")&gt;0,"Medium",IF(COUNTIFS(Matrix!$A:$A,$A6,Matrix!K:K,"Light")&gt;0,"Light",IF(COUNTIFS(Matrix!$A:$A,$A6,Matrix!K:K,"Low")&gt;0,"Low",""))))))</f>
        <v/>
      </c>
      <c r="I6" s="6" t="str">
        <f>IF($A6="","",IF(COUNTIFS(Matrix!$A:$A,$A6,Matrix!L:L,"Very Heavy")&gt;0,"Very Heavy",IF(COUNTIFS(Matrix!$A:$A,$A6,Matrix!L:L,"Heavy")&gt;0,"Heavy",IF(COUNTIFS(Matrix!$A:$A,$A6,Matrix!L:L,"Medium")&gt;0,"Medium",IF(COUNTIFS(Matrix!$A:$A,$A6,Matrix!L:L,"Light")&gt;0,"Light",IF(COUNTIFS(Matrix!$A:$A,$A6,Matrix!L:L,"Low")&gt;0,"Low",""))))))</f>
        <v/>
      </c>
      <c r="J6" s="6" t="str">
        <f>IF($A6="","",IF(COUNTIFS(Matrix!$A:$A,$A6,Matrix!M:M,"Very Heavy")&gt;0,"Very Heavy",IF(COUNTIFS(Matrix!$A:$A,$A6,Matrix!M:M,"Heavy")&gt;0,"Heavy",IF(COUNTIFS(Matrix!$A:$A,$A6,Matrix!M:M,"Medium")&gt;0,"Medium",IF(COUNTIFS(Matrix!$A:$A,$A6,Matrix!M:M,"Light")&gt;0,"Light",IF(COUNTIFS(Matrix!$A:$A,$A6,Matrix!M:M,"Low")&gt;0,"Low",""))))))</f>
        <v/>
      </c>
      <c r="K6" s="6" t="str">
        <f>IF($A6="","",IF(COUNTIFS(Matrix!$A:$A,$A6,Matrix!N:N,"Very Heavy")&gt;0,"Very Heavy",IF(COUNTIFS(Matrix!$A:$A,$A6,Matrix!N:N,"Heavy")&gt;0,"Heavy",IF(COUNTIFS(Matrix!$A:$A,$A6,Matrix!N:N,"Medium")&gt;0,"Medium",IF(COUNTIFS(Matrix!$A:$A,$A6,Matrix!N:N,"Light")&gt;0,"Light",IF(COUNTIFS(Matrix!$A:$A,$A6,Matrix!N:N,"Low")&gt;0,"Low",""))))))</f>
        <v/>
      </c>
      <c r="L6" s="6" t="str">
        <f>IF($A6="","",IF(COUNTIFS(Matrix!$A:$A,$A6,Matrix!O:O,"Very Heavy")&gt;0,"Very Heavy",IF(COUNTIFS(Matrix!$A:$A,$A6,Matrix!O:O,"Heavy")&gt;0,"Heavy",IF(COUNTIFS(Matrix!$A:$A,$A6,Matrix!O:O,"Medium")&gt;0,"Medium",IF(COUNTIFS(Matrix!$A:$A,$A6,Matrix!O:O,"Light")&gt;0,"Light",IF(COUNTIFS(Matrix!$A:$A,$A6,Matrix!O:O,"Low")&gt;0,"Low",""))))))</f>
        <v/>
      </c>
      <c r="M6" s="6" t="str">
        <f>IF($A6="","",IF(COUNTIFS(Matrix!$A:$A,$A6,Matrix!P:P,"Very Heavy")&gt;0,"Very Heavy",IF(COUNTIFS(Matrix!$A:$A,$A6,Matrix!P:P,"Heavy")&gt;0,"Heavy",IF(COUNTIFS(Matrix!$A:$A,$A6,Matrix!P:P,"Medium")&gt;0,"Medium",IF(COUNTIFS(Matrix!$A:$A,$A6,Matrix!P:P,"Light")&gt;0,"Light",IF(COUNTIFS(Matrix!$A:$A,$A6,Matrix!P:P,"Low")&gt;0,"Low",""))))))</f>
        <v/>
      </c>
      <c r="O6" s="8">
        <f>IF($A6="","",COUNTIF($B6:$M6,"Very Heavy"))</f>
        <v>2</v>
      </c>
    </row>
    <row r="7" ht="18" customHeight="1">
      <c r="A7" s="5" t="str">
        <f>IF(People!$A4="","",People!$A4)</f>
        <v>Marcus Bell</v>
      </c>
      <c r="B7" s="6" t="str">
        <f>IF($A7="","",IF(COUNTIFS(Matrix!$A:$A,$A7,Matrix!E:E,"Very Heavy")&gt;0,"Very Heavy",IF(COUNTIFS(Matrix!$A:$A,$A7,Matrix!E:E,"Heavy")&gt;0,"Heavy",IF(COUNTIFS(Matrix!$A:$A,$A7,Matrix!E:E,"Medium")&gt;0,"Medium",IF(COUNTIFS(Matrix!$A:$A,$A7,Matrix!E:E,"Light")&gt;0,"Light",IF(COUNTIFS(Matrix!$A:$A,$A7,Matrix!E:E,"Low")&gt;0,"Low",""))))))</f>
        <v>Heavy</v>
      </c>
      <c r="C7" s="6" t="str">
        <f>IF($A7="","",IF(COUNTIFS(Matrix!$A:$A,$A7,Matrix!F:F,"Very Heavy")&gt;0,"Very Heavy",IF(COUNTIFS(Matrix!$A:$A,$A7,Matrix!F:F,"Heavy")&gt;0,"Heavy",IF(COUNTIFS(Matrix!$A:$A,$A7,Matrix!F:F,"Medium")&gt;0,"Medium",IF(COUNTIFS(Matrix!$A:$A,$A7,Matrix!F:F,"Light")&gt;0,"Light",IF(COUNTIFS(Matrix!$A:$A,$A7,Matrix!F:F,"Low")&gt;0,"Low",""))))))</f>
        <v>Heavy</v>
      </c>
      <c r="D7" s="6" t="str">
        <f>IF($A7="","",IF(COUNTIFS(Matrix!$A:$A,$A7,Matrix!G:G,"Very Heavy")&gt;0,"Very Heavy",IF(COUNTIFS(Matrix!$A:$A,$A7,Matrix!G:G,"Heavy")&gt;0,"Heavy",IF(COUNTIFS(Matrix!$A:$A,$A7,Matrix!G:G,"Medium")&gt;0,"Medium",IF(COUNTIFS(Matrix!$A:$A,$A7,Matrix!G:G,"Light")&gt;0,"Light",IF(COUNTIFS(Matrix!$A:$A,$A7,Matrix!G:G,"Low")&gt;0,"Low",""))))))</f>
        <v>Very Heavy</v>
      </c>
      <c r="E7" s="6" t="str">
        <f>IF($A7="","",IF(COUNTIFS(Matrix!$A:$A,$A7,Matrix!H:H,"Very Heavy")&gt;0,"Very Heavy",IF(COUNTIFS(Matrix!$A:$A,$A7,Matrix!H:H,"Heavy")&gt;0,"Heavy",IF(COUNTIFS(Matrix!$A:$A,$A7,Matrix!H:H,"Medium")&gt;0,"Medium",IF(COUNTIFS(Matrix!$A:$A,$A7,Matrix!H:H,"Light")&gt;0,"Light",IF(COUNTIFS(Matrix!$A:$A,$A7,Matrix!H:H,"Low")&gt;0,"Low",""))))))</f>
        <v>Medium</v>
      </c>
      <c r="F7" s="6" t="str">
        <f>IF($A7="","",IF(COUNTIFS(Matrix!$A:$A,$A7,Matrix!I:I,"Very Heavy")&gt;0,"Very Heavy",IF(COUNTIFS(Matrix!$A:$A,$A7,Matrix!I:I,"Heavy")&gt;0,"Heavy",IF(COUNTIFS(Matrix!$A:$A,$A7,Matrix!I:I,"Medium")&gt;0,"Medium",IF(COUNTIFS(Matrix!$A:$A,$A7,Matrix!I:I,"Light")&gt;0,"Light",IF(COUNTIFS(Matrix!$A:$A,$A7,Matrix!I:I,"Low")&gt;0,"Low",""))))))</f>
        <v/>
      </c>
      <c r="G7" s="6" t="str">
        <f>IF($A7="","",IF(COUNTIFS(Matrix!$A:$A,$A7,Matrix!J:J,"Very Heavy")&gt;0,"Very Heavy",IF(COUNTIFS(Matrix!$A:$A,$A7,Matrix!J:J,"Heavy")&gt;0,"Heavy",IF(COUNTIFS(Matrix!$A:$A,$A7,Matrix!J:J,"Medium")&gt;0,"Medium",IF(COUNTIFS(Matrix!$A:$A,$A7,Matrix!J:J,"Light")&gt;0,"Light",IF(COUNTIFS(Matrix!$A:$A,$A7,Matrix!J:J,"Low")&gt;0,"Low",""))))))</f>
        <v/>
      </c>
      <c r="H7" s="6" t="str">
        <f>IF($A7="","",IF(COUNTIFS(Matrix!$A:$A,$A7,Matrix!K:K,"Very Heavy")&gt;0,"Very Heavy",IF(COUNTIFS(Matrix!$A:$A,$A7,Matrix!K:K,"Heavy")&gt;0,"Heavy",IF(COUNTIFS(Matrix!$A:$A,$A7,Matrix!K:K,"Medium")&gt;0,"Medium",IF(COUNTIFS(Matrix!$A:$A,$A7,Matrix!K:K,"Light")&gt;0,"Light",IF(COUNTIFS(Matrix!$A:$A,$A7,Matrix!K:K,"Low")&gt;0,"Low",""))))))</f>
        <v/>
      </c>
      <c r="I7" s="6" t="str">
        <f>IF($A7="","",IF(COUNTIFS(Matrix!$A:$A,$A7,Matrix!L:L,"Very Heavy")&gt;0,"Very Heavy",IF(COUNTIFS(Matrix!$A:$A,$A7,Matrix!L:L,"Heavy")&gt;0,"Heavy",IF(COUNTIFS(Matrix!$A:$A,$A7,Matrix!L:L,"Medium")&gt;0,"Medium",IF(COUNTIFS(Matrix!$A:$A,$A7,Matrix!L:L,"Light")&gt;0,"Light",IF(COUNTIFS(Matrix!$A:$A,$A7,Matrix!L:L,"Low")&gt;0,"Low",""))))))</f>
        <v/>
      </c>
      <c r="J7" s="6" t="str">
        <f>IF($A7="","",IF(COUNTIFS(Matrix!$A:$A,$A7,Matrix!M:M,"Very Heavy")&gt;0,"Very Heavy",IF(COUNTIFS(Matrix!$A:$A,$A7,Matrix!M:M,"Heavy")&gt;0,"Heavy",IF(COUNTIFS(Matrix!$A:$A,$A7,Matrix!M:M,"Medium")&gt;0,"Medium",IF(COUNTIFS(Matrix!$A:$A,$A7,Matrix!M:M,"Light")&gt;0,"Light",IF(COUNTIFS(Matrix!$A:$A,$A7,Matrix!M:M,"Low")&gt;0,"Low",""))))))</f>
        <v/>
      </c>
      <c r="K7" s="6" t="str">
        <f>IF($A7="","",IF(COUNTIFS(Matrix!$A:$A,$A7,Matrix!N:N,"Very Heavy")&gt;0,"Very Heavy",IF(COUNTIFS(Matrix!$A:$A,$A7,Matrix!N:N,"Heavy")&gt;0,"Heavy",IF(COUNTIFS(Matrix!$A:$A,$A7,Matrix!N:N,"Medium")&gt;0,"Medium",IF(COUNTIFS(Matrix!$A:$A,$A7,Matrix!N:N,"Light")&gt;0,"Light",IF(COUNTIFS(Matrix!$A:$A,$A7,Matrix!N:N,"Low")&gt;0,"Low",""))))))</f>
        <v/>
      </c>
      <c r="L7" s="6" t="str">
        <f>IF($A7="","",IF(COUNTIFS(Matrix!$A:$A,$A7,Matrix!O:O,"Very Heavy")&gt;0,"Very Heavy",IF(COUNTIFS(Matrix!$A:$A,$A7,Matrix!O:O,"Heavy")&gt;0,"Heavy",IF(COUNTIFS(Matrix!$A:$A,$A7,Matrix!O:O,"Medium")&gt;0,"Medium",IF(COUNTIFS(Matrix!$A:$A,$A7,Matrix!O:O,"Light")&gt;0,"Light",IF(COUNTIFS(Matrix!$A:$A,$A7,Matrix!O:O,"Low")&gt;0,"Low",""))))))</f>
        <v/>
      </c>
      <c r="M7" s="6" t="str">
        <f>IF($A7="","",IF(COUNTIFS(Matrix!$A:$A,$A7,Matrix!P:P,"Very Heavy")&gt;0,"Very Heavy",IF(COUNTIFS(Matrix!$A:$A,$A7,Matrix!P:P,"Heavy")&gt;0,"Heavy",IF(COUNTIFS(Matrix!$A:$A,$A7,Matrix!P:P,"Medium")&gt;0,"Medium",IF(COUNTIFS(Matrix!$A:$A,$A7,Matrix!P:P,"Light")&gt;0,"Light",IF(COUNTIFS(Matrix!$A:$A,$A7,Matrix!P:P,"Low")&gt;0,"Low",""))))))</f>
        <v/>
      </c>
      <c r="O7" s="8">
        <f>IF($A7="","",COUNTIF($B7:$M7,"Very Heavy"))</f>
        <v>1</v>
      </c>
    </row>
    <row r="8" ht="18" customHeight="1">
      <c r="A8" s="5" t="str">
        <f>IF(People!$A5="","",People!$A5)</f>
        <v>Hana Sato</v>
      </c>
      <c r="B8" s="6" t="str">
        <f>IF($A8="","",IF(COUNTIFS(Matrix!$A:$A,$A8,Matrix!E:E,"Very Heavy")&gt;0,"Very Heavy",IF(COUNTIFS(Matrix!$A:$A,$A8,Matrix!E:E,"Heavy")&gt;0,"Heavy",IF(COUNTIFS(Matrix!$A:$A,$A8,Matrix!E:E,"Medium")&gt;0,"Medium",IF(COUNTIFS(Matrix!$A:$A,$A8,Matrix!E:E,"Light")&gt;0,"Light",IF(COUNTIFS(Matrix!$A:$A,$A8,Matrix!E:E,"Low")&gt;0,"Low",""))))))</f>
        <v>Medium</v>
      </c>
      <c r="C8" s="6" t="str">
        <f>IF($A8="","",IF(COUNTIFS(Matrix!$A:$A,$A8,Matrix!F:F,"Very Heavy")&gt;0,"Very Heavy",IF(COUNTIFS(Matrix!$A:$A,$A8,Matrix!F:F,"Heavy")&gt;0,"Heavy",IF(COUNTIFS(Matrix!$A:$A,$A8,Matrix!F:F,"Medium")&gt;0,"Medium",IF(COUNTIFS(Matrix!$A:$A,$A8,Matrix!F:F,"Light")&gt;0,"Light",IF(COUNTIFS(Matrix!$A:$A,$A8,Matrix!F:F,"Low")&gt;0,"Low",""))))))</f>
        <v>Medium</v>
      </c>
      <c r="D8" s="6" t="str">
        <f>IF($A8="","",IF(COUNTIFS(Matrix!$A:$A,$A8,Matrix!G:G,"Very Heavy")&gt;0,"Very Heavy",IF(COUNTIFS(Matrix!$A:$A,$A8,Matrix!G:G,"Heavy")&gt;0,"Heavy",IF(COUNTIFS(Matrix!$A:$A,$A8,Matrix!G:G,"Medium")&gt;0,"Medium",IF(COUNTIFS(Matrix!$A:$A,$A8,Matrix!G:G,"Light")&gt;0,"Light",IF(COUNTIFS(Matrix!$A:$A,$A8,Matrix!G:G,"Low")&gt;0,"Low",""))))))</f>
        <v>Medium</v>
      </c>
      <c r="E8" s="6" t="str">
        <f>IF($A8="","",IF(COUNTIFS(Matrix!$A:$A,$A8,Matrix!H:H,"Very Heavy")&gt;0,"Very Heavy",IF(COUNTIFS(Matrix!$A:$A,$A8,Matrix!H:H,"Heavy")&gt;0,"Heavy",IF(COUNTIFS(Matrix!$A:$A,$A8,Matrix!H:H,"Medium")&gt;0,"Medium",IF(COUNTIFS(Matrix!$A:$A,$A8,Matrix!H:H,"Light")&gt;0,"Light",IF(COUNTIFS(Matrix!$A:$A,$A8,Matrix!H:H,"Low")&gt;0,"Low",""))))))</f>
        <v>Heavy</v>
      </c>
      <c r="F8" s="6" t="str">
        <f>IF($A8="","",IF(COUNTIFS(Matrix!$A:$A,$A8,Matrix!I:I,"Very Heavy")&gt;0,"Very Heavy",IF(COUNTIFS(Matrix!$A:$A,$A8,Matrix!I:I,"Heavy")&gt;0,"Heavy",IF(COUNTIFS(Matrix!$A:$A,$A8,Matrix!I:I,"Medium")&gt;0,"Medium",IF(COUNTIFS(Matrix!$A:$A,$A8,Matrix!I:I,"Light")&gt;0,"Light",IF(COUNTIFS(Matrix!$A:$A,$A8,Matrix!I:I,"Low")&gt;0,"Low",""))))))</f>
        <v/>
      </c>
      <c r="G8" s="6" t="str">
        <f>IF($A8="","",IF(COUNTIFS(Matrix!$A:$A,$A8,Matrix!J:J,"Very Heavy")&gt;0,"Very Heavy",IF(COUNTIFS(Matrix!$A:$A,$A8,Matrix!J:J,"Heavy")&gt;0,"Heavy",IF(COUNTIFS(Matrix!$A:$A,$A8,Matrix!J:J,"Medium")&gt;0,"Medium",IF(COUNTIFS(Matrix!$A:$A,$A8,Matrix!J:J,"Light")&gt;0,"Light",IF(COUNTIFS(Matrix!$A:$A,$A8,Matrix!J:J,"Low")&gt;0,"Low",""))))))</f>
        <v/>
      </c>
      <c r="H8" s="6" t="str">
        <f>IF($A8="","",IF(COUNTIFS(Matrix!$A:$A,$A8,Matrix!K:K,"Very Heavy")&gt;0,"Very Heavy",IF(COUNTIFS(Matrix!$A:$A,$A8,Matrix!K:K,"Heavy")&gt;0,"Heavy",IF(COUNTIFS(Matrix!$A:$A,$A8,Matrix!K:K,"Medium")&gt;0,"Medium",IF(COUNTIFS(Matrix!$A:$A,$A8,Matrix!K:K,"Light")&gt;0,"Light",IF(COUNTIFS(Matrix!$A:$A,$A8,Matrix!K:K,"Low")&gt;0,"Low",""))))))</f>
        <v/>
      </c>
      <c r="I8" s="6" t="str">
        <f>IF($A8="","",IF(COUNTIFS(Matrix!$A:$A,$A8,Matrix!L:L,"Very Heavy")&gt;0,"Very Heavy",IF(COUNTIFS(Matrix!$A:$A,$A8,Matrix!L:L,"Heavy")&gt;0,"Heavy",IF(COUNTIFS(Matrix!$A:$A,$A8,Matrix!L:L,"Medium")&gt;0,"Medium",IF(COUNTIFS(Matrix!$A:$A,$A8,Matrix!L:L,"Light")&gt;0,"Light",IF(COUNTIFS(Matrix!$A:$A,$A8,Matrix!L:L,"Low")&gt;0,"Low",""))))))</f>
        <v/>
      </c>
      <c r="J8" s="6" t="str">
        <f>IF($A8="","",IF(COUNTIFS(Matrix!$A:$A,$A8,Matrix!M:M,"Very Heavy")&gt;0,"Very Heavy",IF(COUNTIFS(Matrix!$A:$A,$A8,Matrix!M:M,"Heavy")&gt;0,"Heavy",IF(COUNTIFS(Matrix!$A:$A,$A8,Matrix!M:M,"Medium")&gt;0,"Medium",IF(COUNTIFS(Matrix!$A:$A,$A8,Matrix!M:M,"Light")&gt;0,"Light",IF(COUNTIFS(Matrix!$A:$A,$A8,Matrix!M:M,"Low")&gt;0,"Low",""))))))</f>
        <v/>
      </c>
      <c r="K8" s="6" t="str">
        <f>IF($A8="","",IF(COUNTIFS(Matrix!$A:$A,$A8,Matrix!N:N,"Very Heavy")&gt;0,"Very Heavy",IF(COUNTIFS(Matrix!$A:$A,$A8,Matrix!N:N,"Heavy")&gt;0,"Heavy",IF(COUNTIFS(Matrix!$A:$A,$A8,Matrix!N:N,"Medium")&gt;0,"Medium",IF(COUNTIFS(Matrix!$A:$A,$A8,Matrix!N:N,"Light")&gt;0,"Light",IF(COUNTIFS(Matrix!$A:$A,$A8,Matrix!N:N,"Low")&gt;0,"Low",""))))))</f>
        <v/>
      </c>
      <c r="L8" s="6" t="str">
        <f>IF($A8="","",IF(COUNTIFS(Matrix!$A:$A,$A8,Matrix!O:O,"Very Heavy")&gt;0,"Very Heavy",IF(COUNTIFS(Matrix!$A:$A,$A8,Matrix!O:O,"Heavy")&gt;0,"Heavy",IF(COUNTIFS(Matrix!$A:$A,$A8,Matrix!O:O,"Medium")&gt;0,"Medium",IF(COUNTIFS(Matrix!$A:$A,$A8,Matrix!O:O,"Light")&gt;0,"Light",IF(COUNTIFS(Matrix!$A:$A,$A8,Matrix!O:O,"Low")&gt;0,"Low",""))))))</f>
        <v/>
      </c>
      <c r="M8" s="6" t="str">
        <f>IF($A8="","",IF(COUNTIFS(Matrix!$A:$A,$A8,Matrix!P:P,"Very Heavy")&gt;0,"Very Heavy",IF(COUNTIFS(Matrix!$A:$A,$A8,Matrix!P:P,"Heavy")&gt;0,"Heavy",IF(COUNTIFS(Matrix!$A:$A,$A8,Matrix!P:P,"Medium")&gt;0,"Medium",IF(COUNTIFS(Matrix!$A:$A,$A8,Matrix!P:P,"Light")&gt;0,"Light",IF(COUNTIFS(Matrix!$A:$A,$A8,Matrix!P:P,"Low")&gt;0,"Low",""))))))</f>
        <v/>
      </c>
      <c r="O8" s="8">
        <f>IF($A8="","",COUNTIF($B8:$M8,"Very Heavy"))</f>
        <v>0</v>
      </c>
    </row>
    <row r="9" ht="18" customHeight="1">
      <c r="A9" s="5" t="str">
        <f>IF(People!$A6="","",People!$A6)</f>
        <v>Theo Grant</v>
      </c>
      <c r="B9" s="6" t="str">
        <f>IF($A9="","",IF(COUNTIFS(Matrix!$A:$A,$A9,Matrix!E:E,"Very Heavy")&gt;0,"Very Heavy",IF(COUNTIFS(Matrix!$A:$A,$A9,Matrix!E:E,"Heavy")&gt;0,"Heavy",IF(COUNTIFS(Matrix!$A:$A,$A9,Matrix!E:E,"Medium")&gt;0,"Medium",IF(COUNTIFS(Matrix!$A:$A,$A9,Matrix!E:E,"Light")&gt;0,"Light",IF(COUNTIFS(Matrix!$A:$A,$A9,Matrix!E:E,"Low")&gt;0,"Low",""))))))</f>
        <v>Medium</v>
      </c>
      <c r="C9" s="6" t="str">
        <f>IF($A9="","",IF(COUNTIFS(Matrix!$A:$A,$A9,Matrix!F:F,"Very Heavy")&gt;0,"Very Heavy",IF(COUNTIFS(Matrix!$A:$A,$A9,Matrix!F:F,"Heavy")&gt;0,"Heavy",IF(COUNTIFS(Matrix!$A:$A,$A9,Matrix!F:F,"Medium")&gt;0,"Medium",IF(COUNTIFS(Matrix!$A:$A,$A9,Matrix!F:F,"Light")&gt;0,"Light",IF(COUNTIFS(Matrix!$A:$A,$A9,Matrix!F:F,"Low")&gt;0,"Low",""))))))</f>
        <v>Heavy</v>
      </c>
      <c r="D9" s="6" t="str">
        <f>IF($A9="","",IF(COUNTIFS(Matrix!$A:$A,$A9,Matrix!G:G,"Very Heavy")&gt;0,"Very Heavy",IF(COUNTIFS(Matrix!$A:$A,$A9,Matrix!G:G,"Heavy")&gt;0,"Heavy",IF(COUNTIFS(Matrix!$A:$A,$A9,Matrix!G:G,"Medium")&gt;0,"Medium",IF(COUNTIFS(Matrix!$A:$A,$A9,Matrix!G:G,"Light")&gt;0,"Light",IF(COUNTIFS(Matrix!$A:$A,$A9,Matrix!G:G,"Low")&gt;0,"Low",""))))))</f>
        <v>Very Heavy</v>
      </c>
      <c r="E9" s="6" t="str">
        <f>IF($A9="","",IF(COUNTIFS(Matrix!$A:$A,$A9,Matrix!H:H,"Very Heavy")&gt;0,"Very Heavy",IF(COUNTIFS(Matrix!$A:$A,$A9,Matrix!H:H,"Heavy")&gt;0,"Heavy",IF(COUNTIFS(Matrix!$A:$A,$A9,Matrix!H:H,"Medium")&gt;0,"Medium",IF(COUNTIFS(Matrix!$A:$A,$A9,Matrix!H:H,"Light")&gt;0,"Light",IF(COUNTIFS(Matrix!$A:$A,$A9,Matrix!H:H,"Low")&gt;0,"Low",""))))))</f>
        <v>Heavy</v>
      </c>
      <c r="F9" s="6" t="str">
        <f>IF($A9="","",IF(COUNTIFS(Matrix!$A:$A,$A9,Matrix!I:I,"Very Heavy")&gt;0,"Very Heavy",IF(COUNTIFS(Matrix!$A:$A,$A9,Matrix!I:I,"Heavy")&gt;0,"Heavy",IF(COUNTIFS(Matrix!$A:$A,$A9,Matrix!I:I,"Medium")&gt;0,"Medium",IF(COUNTIFS(Matrix!$A:$A,$A9,Matrix!I:I,"Light")&gt;0,"Light",IF(COUNTIFS(Matrix!$A:$A,$A9,Matrix!I:I,"Low")&gt;0,"Low",""))))))</f>
        <v/>
      </c>
      <c r="G9" s="6" t="str">
        <f>IF($A9="","",IF(COUNTIFS(Matrix!$A:$A,$A9,Matrix!J:J,"Very Heavy")&gt;0,"Very Heavy",IF(COUNTIFS(Matrix!$A:$A,$A9,Matrix!J:J,"Heavy")&gt;0,"Heavy",IF(COUNTIFS(Matrix!$A:$A,$A9,Matrix!J:J,"Medium")&gt;0,"Medium",IF(COUNTIFS(Matrix!$A:$A,$A9,Matrix!J:J,"Light")&gt;0,"Light",IF(COUNTIFS(Matrix!$A:$A,$A9,Matrix!J:J,"Low")&gt;0,"Low",""))))))</f>
        <v/>
      </c>
      <c r="H9" s="6" t="str">
        <f>IF($A9="","",IF(COUNTIFS(Matrix!$A:$A,$A9,Matrix!K:K,"Very Heavy")&gt;0,"Very Heavy",IF(COUNTIFS(Matrix!$A:$A,$A9,Matrix!K:K,"Heavy")&gt;0,"Heavy",IF(COUNTIFS(Matrix!$A:$A,$A9,Matrix!K:K,"Medium")&gt;0,"Medium",IF(COUNTIFS(Matrix!$A:$A,$A9,Matrix!K:K,"Light")&gt;0,"Light",IF(COUNTIFS(Matrix!$A:$A,$A9,Matrix!K:K,"Low")&gt;0,"Low",""))))))</f>
        <v/>
      </c>
      <c r="I9" s="6" t="str">
        <f>IF($A9="","",IF(COUNTIFS(Matrix!$A:$A,$A9,Matrix!L:L,"Very Heavy")&gt;0,"Very Heavy",IF(COUNTIFS(Matrix!$A:$A,$A9,Matrix!L:L,"Heavy")&gt;0,"Heavy",IF(COUNTIFS(Matrix!$A:$A,$A9,Matrix!L:L,"Medium")&gt;0,"Medium",IF(COUNTIFS(Matrix!$A:$A,$A9,Matrix!L:L,"Light")&gt;0,"Light",IF(COUNTIFS(Matrix!$A:$A,$A9,Matrix!L:L,"Low")&gt;0,"Low",""))))))</f>
        <v/>
      </c>
      <c r="J9" s="6" t="str">
        <f>IF($A9="","",IF(COUNTIFS(Matrix!$A:$A,$A9,Matrix!M:M,"Very Heavy")&gt;0,"Very Heavy",IF(COUNTIFS(Matrix!$A:$A,$A9,Matrix!M:M,"Heavy")&gt;0,"Heavy",IF(COUNTIFS(Matrix!$A:$A,$A9,Matrix!M:M,"Medium")&gt;0,"Medium",IF(COUNTIFS(Matrix!$A:$A,$A9,Matrix!M:M,"Light")&gt;0,"Light",IF(COUNTIFS(Matrix!$A:$A,$A9,Matrix!M:M,"Low")&gt;0,"Low",""))))))</f>
        <v/>
      </c>
      <c r="K9" s="6" t="str">
        <f>IF($A9="","",IF(COUNTIFS(Matrix!$A:$A,$A9,Matrix!N:N,"Very Heavy")&gt;0,"Very Heavy",IF(COUNTIFS(Matrix!$A:$A,$A9,Matrix!N:N,"Heavy")&gt;0,"Heavy",IF(COUNTIFS(Matrix!$A:$A,$A9,Matrix!N:N,"Medium")&gt;0,"Medium",IF(COUNTIFS(Matrix!$A:$A,$A9,Matrix!N:N,"Light")&gt;0,"Light",IF(COUNTIFS(Matrix!$A:$A,$A9,Matrix!N:N,"Low")&gt;0,"Low",""))))))</f>
        <v/>
      </c>
      <c r="L9" s="6" t="str">
        <f>IF($A9="","",IF(COUNTIFS(Matrix!$A:$A,$A9,Matrix!O:O,"Very Heavy")&gt;0,"Very Heavy",IF(COUNTIFS(Matrix!$A:$A,$A9,Matrix!O:O,"Heavy")&gt;0,"Heavy",IF(COUNTIFS(Matrix!$A:$A,$A9,Matrix!O:O,"Medium")&gt;0,"Medium",IF(COUNTIFS(Matrix!$A:$A,$A9,Matrix!O:O,"Light")&gt;0,"Light",IF(COUNTIFS(Matrix!$A:$A,$A9,Matrix!O:O,"Low")&gt;0,"Low",""))))))</f>
        <v/>
      </c>
      <c r="M9" s="6" t="str">
        <f>IF($A9="","",IF(COUNTIFS(Matrix!$A:$A,$A9,Matrix!P:P,"Very Heavy")&gt;0,"Very Heavy",IF(COUNTIFS(Matrix!$A:$A,$A9,Matrix!P:P,"Heavy")&gt;0,"Heavy",IF(COUNTIFS(Matrix!$A:$A,$A9,Matrix!P:P,"Medium")&gt;0,"Medium",IF(COUNTIFS(Matrix!$A:$A,$A9,Matrix!P:P,"Light")&gt;0,"Light",IF(COUNTIFS(Matrix!$A:$A,$A9,Matrix!P:P,"Low")&gt;0,"Low",""))))))</f>
        <v/>
      </c>
      <c r="O9" s="8">
        <f>IF($A9="","",COUNTIF($B9:$M9,"Very Heavy"))</f>
        <v>1</v>
      </c>
    </row>
    <row r="10" ht="18" customHeight="1">
      <c r="A10" s="5" t="str">
        <f>IF(People!$A7="","",People!$A7)</f>
        <v>Grace Liu</v>
      </c>
      <c r="B10" s="6" t="str">
        <f>IF($A10="","",IF(COUNTIFS(Matrix!$A:$A,$A10,Matrix!E:E,"Very Heavy")&gt;0,"Very Heavy",IF(COUNTIFS(Matrix!$A:$A,$A10,Matrix!E:E,"Heavy")&gt;0,"Heavy",IF(COUNTIFS(Matrix!$A:$A,$A10,Matrix!E:E,"Medium")&gt;0,"Medium",IF(COUNTIFS(Matrix!$A:$A,$A10,Matrix!E:E,"Light")&gt;0,"Light",IF(COUNTIFS(Matrix!$A:$A,$A10,Matrix!E:E,"Low")&gt;0,"Low",""))))))</f>
        <v>Heavy</v>
      </c>
      <c r="C10" s="6" t="str">
        <f>IF($A10="","",IF(COUNTIFS(Matrix!$A:$A,$A10,Matrix!F:F,"Very Heavy")&gt;0,"Very Heavy",IF(COUNTIFS(Matrix!$A:$A,$A10,Matrix!F:F,"Heavy")&gt;0,"Heavy",IF(COUNTIFS(Matrix!$A:$A,$A10,Matrix!F:F,"Medium")&gt;0,"Medium",IF(COUNTIFS(Matrix!$A:$A,$A10,Matrix!F:F,"Light")&gt;0,"Light",IF(COUNTIFS(Matrix!$A:$A,$A10,Matrix!F:F,"Low")&gt;0,"Low",""))))))</f>
        <v>Medium</v>
      </c>
      <c r="D10" s="6" t="str">
        <f>IF($A10="","",IF(COUNTIFS(Matrix!$A:$A,$A10,Matrix!G:G,"Very Heavy")&gt;0,"Very Heavy",IF(COUNTIFS(Matrix!$A:$A,$A10,Matrix!G:G,"Heavy")&gt;0,"Heavy",IF(COUNTIFS(Matrix!$A:$A,$A10,Matrix!G:G,"Medium")&gt;0,"Medium",IF(COUNTIFS(Matrix!$A:$A,$A10,Matrix!G:G,"Light")&gt;0,"Light",IF(COUNTIFS(Matrix!$A:$A,$A10,Matrix!G:G,"Low")&gt;0,"Low",""))))))</f>
        <v>Light</v>
      </c>
      <c r="E10" s="6" t="str">
        <f>IF($A10="","",IF(COUNTIFS(Matrix!$A:$A,$A10,Matrix!H:H,"Very Heavy")&gt;0,"Very Heavy",IF(COUNTIFS(Matrix!$A:$A,$A10,Matrix!H:H,"Heavy")&gt;0,"Heavy",IF(COUNTIFS(Matrix!$A:$A,$A10,Matrix!H:H,"Medium")&gt;0,"Medium",IF(COUNTIFS(Matrix!$A:$A,$A10,Matrix!H:H,"Light")&gt;0,"Light",IF(COUNTIFS(Matrix!$A:$A,$A10,Matrix!H:H,"Low")&gt;0,"Low",""))))))</f>
        <v>Low</v>
      </c>
      <c r="F10" s="6" t="str">
        <f>IF($A10="","",IF(COUNTIFS(Matrix!$A:$A,$A10,Matrix!I:I,"Very Heavy")&gt;0,"Very Heavy",IF(COUNTIFS(Matrix!$A:$A,$A10,Matrix!I:I,"Heavy")&gt;0,"Heavy",IF(COUNTIFS(Matrix!$A:$A,$A10,Matrix!I:I,"Medium")&gt;0,"Medium",IF(COUNTIFS(Matrix!$A:$A,$A10,Matrix!I:I,"Light")&gt;0,"Light",IF(COUNTIFS(Matrix!$A:$A,$A10,Matrix!I:I,"Low")&gt;0,"Low",""))))))</f>
        <v/>
      </c>
      <c r="G10" s="6" t="str">
        <f>IF($A10="","",IF(COUNTIFS(Matrix!$A:$A,$A10,Matrix!J:J,"Very Heavy")&gt;0,"Very Heavy",IF(COUNTIFS(Matrix!$A:$A,$A10,Matrix!J:J,"Heavy")&gt;0,"Heavy",IF(COUNTIFS(Matrix!$A:$A,$A10,Matrix!J:J,"Medium")&gt;0,"Medium",IF(COUNTIFS(Matrix!$A:$A,$A10,Matrix!J:J,"Light")&gt;0,"Light",IF(COUNTIFS(Matrix!$A:$A,$A10,Matrix!J:J,"Low")&gt;0,"Low",""))))))</f>
        <v/>
      </c>
      <c r="H10" s="6" t="str">
        <f>IF($A10="","",IF(COUNTIFS(Matrix!$A:$A,$A10,Matrix!K:K,"Very Heavy")&gt;0,"Very Heavy",IF(COUNTIFS(Matrix!$A:$A,$A10,Matrix!K:K,"Heavy")&gt;0,"Heavy",IF(COUNTIFS(Matrix!$A:$A,$A10,Matrix!K:K,"Medium")&gt;0,"Medium",IF(COUNTIFS(Matrix!$A:$A,$A10,Matrix!K:K,"Light")&gt;0,"Light",IF(COUNTIFS(Matrix!$A:$A,$A10,Matrix!K:K,"Low")&gt;0,"Low",""))))))</f>
        <v/>
      </c>
      <c r="I10" s="6" t="str">
        <f>IF($A10="","",IF(COUNTIFS(Matrix!$A:$A,$A10,Matrix!L:L,"Very Heavy")&gt;0,"Very Heavy",IF(COUNTIFS(Matrix!$A:$A,$A10,Matrix!L:L,"Heavy")&gt;0,"Heavy",IF(COUNTIFS(Matrix!$A:$A,$A10,Matrix!L:L,"Medium")&gt;0,"Medium",IF(COUNTIFS(Matrix!$A:$A,$A10,Matrix!L:L,"Light")&gt;0,"Light",IF(COUNTIFS(Matrix!$A:$A,$A10,Matrix!L:L,"Low")&gt;0,"Low",""))))))</f>
        <v/>
      </c>
      <c r="J10" s="6" t="str">
        <f>IF($A10="","",IF(COUNTIFS(Matrix!$A:$A,$A10,Matrix!M:M,"Very Heavy")&gt;0,"Very Heavy",IF(COUNTIFS(Matrix!$A:$A,$A10,Matrix!M:M,"Heavy")&gt;0,"Heavy",IF(COUNTIFS(Matrix!$A:$A,$A10,Matrix!M:M,"Medium")&gt;0,"Medium",IF(COUNTIFS(Matrix!$A:$A,$A10,Matrix!M:M,"Light")&gt;0,"Light",IF(COUNTIFS(Matrix!$A:$A,$A10,Matrix!M:M,"Low")&gt;0,"Low",""))))))</f>
        <v/>
      </c>
      <c r="K10" s="6" t="str">
        <f>IF($A10="","",IF(COUNTIFS(Matrix!$A:$A,$A10,Matrix!N:N,"Very Heavy")&gt;0,"Very Heavy",IF(COUNTIFS(Matrix!$A:$A,$A10,Matrix!N:N,"Heavy")&gt;0,"Heavy",IF(COUNTIFS(Matrix!$A:$A,$A10,Matrix!N:N,"Medium")&gt;0,"Medium",IF(COUNTIFS(Matrix!$A:$A,$A10,Matrix!N:N,"Light")&gt;0,"Light",IF(COUNTIFS(Matrix!$A:$A,$A10,Matrix!N:N,"Low")&gt;0,"Low",""))))))</f>
        <v/>
      </c>
      <c r="L10" s="6" t="str">
        <f>IF($A10="","",IF(COUNTIFS(Matrix!$A:$A,$A10,Matrix!O:O,"Very Heavy")&gt;0,"Very Heavy",IF(COUNTIFS(Matrix!$A:$A,$A10,Matrix!O:O,"Heavy")&gt;0,"Heavy",IF(COUNTIFS(Matrix!$A:$A,$A10,Matrix!O:O,"Medium")&gt;0,"Medium",IF(COUNTIFS(Matrix!$A:$A,$A10,Matrix!O:O,"Light")&gt;0,"Light",IF(COUNTIFS(Matrix!$A:$A,$A10,Matrix!O:O,"Low")&gt;0,"Low",""))))))</f>
        <v/>
      </c>
      <c r="M10" s="6" t="str">
        <f>IF($A10="","",IF(COUNTIFS(Matrix!$A:$A,$A10,Matrix!P:P,"Very Heavy")&gt;0,"Very Heavy",IF(COUNTIFS(Matrix!$A:$A,$A10,Matrix!P:P,"Heavy")&gt;0,"Heavy",IF(COUNTIFS(Matrix!$A:$A,$A10,Matrix!P:P,"Medium")&gt;0,"Medium",IF(COUNTIFS(Matrix!$A:$A,$A10,Matrix!P:P,"Light")&gt;0,"Light",IF(COUNTIFS(Matrix!$A:$A,$A10,Matrix!P:P,"Low")&gt;0,"Low",""))))))</f>
        <v/>
      </c>
      <c r="O10" s="8">
        <f>IF($A10="","",COUNTIF($B10:$M10,"Very Heavy"))</f>
        <v>0</v>
      </c>
    </row>
    <row r="11" ht="18" customHeight="1">
      <c r="A11" s="5" t="str">
        <f>IF(People!$A8="","",People!$A8)</f>
        <v/>
      </c>
      <c r="B11" s="6" t="str">
        <f>IF($A11="","",IF(COUNTIFS(Matrix!$A:$A,$A11,Matrix!E:E,"Very Heavy")&gt;0,"Very Heavy",IF(COUNTIFS(Matrix!$A:$A,$A11,Matrix!E:E,"Heavy")&gt;0,"Heavy",IF(COUNTIFS(Matrix!$A:$A,$A11,Matrix!E:E,"Medium")&gt;0,"Medium",IF(COUNTIFS(Matrix!$A:$A,$A11,Matrix!E:E,"Light")&gt;0,"Light",IF(COUNTIFS(Matrix!$A:$A,$A11,Matrix!E:E,"Low")&gt;0,"Low",""))))))</f>
        <v/>
      </c>
      <c r="C11" s="6" t="str">
        <f>IF($A11="","",IF(COUNTIFS(Matrix!$A:$A,$A11,Matrix!F:F,"Very Heavy")&gt;0,"Very Heavy",IF(COUNTIFS(Matrix!$A:$A,$A11,Matrix!F:F,"Heavy")&gt;0,"Heavy",IF(COUNTIFS(Matrix!$A:$A,$A11,Matrix!F:F,"Medium")&gt;0,"Medium",IF(COUNTIFS(Matrix!$A:$A,$A11,Matrix!F:F,"Light")&gt;0,"Light",IF(COUNTIFS(Matrix!$A:$A,$A11,Matrix!F:F,"Low")&gt;0,"Low",""))))))</f>
        <v/>
      </c>
      <c r="D11" s="6" t="str">
        <f>IF($A11="","",IF(COUNTIFS(Matrix!$A:$A,$A11,Matrix!G:G,"Very Heavy")&gt;0,"Very Heavy",IF(COUNTIFS(Matrix!$A:$A,$A11,Matrix!G:G,"Heavy")&gt;0,"Heavy",IF(COUNTIFS(Matrix!$A:$A,$A11,Matrix!G:G,"Medium")&gt;0,"Medium",IF(COUNTIFS(Matrix!$A:$A,$A11,Matrix!G:G,"Light")&gt;0,"Light",IF(COUNTIFS(Matrix!$A:$A,$A11,Matrix!G:G,"Low")&gt;0,"Low",""))))))</f>
        <v/>
      </c>
      <c r="E11" s="6" t="str">
        <f>IF($A11="","",IF(COUNTIFS(Matrix!$A:$A,$A11,Matrix!H:H,"Very Heavy")&gt;0,"Very Heavy",IF(COUNTIFS(Matrix!$A:$A,$A11,Matrix!H:H,"Heavy")&gt;0,"Heavy",IF(COUNTIFS(Matrix!$A:$A,$A11,Matrix!H:H,"Medium")&gt;0,"Medium",IF(COUNTIFS(Matrix!$A:$A,$A11,Matrix!H:H,"Light")&gt;0,"Light",IF(COUNTIFS(Matrix!$A:$A,$A11,Matrix!H:H,"Low")&gt;0,"Low",""))))))</f>
        <v/>
      </c>
      <c r="F11" s="6" t="str">
        <f>IF($A11="","",IF(COUNTIFS(Matrix!$A:$A,$A11,Matrix!I:I,"Very Heavy")&gt;0,"Very Heavy",IF(COUNTIFS(Matrix!$A:$A,$A11,Matrix!I:I,"Heavy")&gt;0,"Heavy",IF(COUNTIFS(Matrix!$A:$A,$A11,Matrix!I:I,"Medium")&gt;0,"Medium",IF(COUNTIFS(Matrix!$A:$A,$A11,Matrix!I:I,"Light")&gt;0,"Light",IF(COUNTIFS(Matrix!$A:$A,$A11,Matrix!I:I,"Low")&gt;0,"Low",""))))))</f>
        <v/>
      </c>
      <c r="G11" s="6" t="str">
        <f>IF($A11="","",IF(COUNTIFS(Matrix!$A:$A,$A11,Matrix!J:J,"Very Heavy")&gt;0,"Very Heavy",IF(COUNTIFS(Matrix!$A:$A,$A11,Matrix!J:J,"Heavy")&gt;0,"Heavy",IF(COUNTIFS(Matrix!$A:$A,$A11,Matrix!J:J,"Medium")&gt;0,"Medium",IF(COUNTIFS(Matrix!$A:$A,$A11,Matrix!J:J,"Light")&gt;0,"Light",IF(COUNTIFS(Matrix!$A:$A,$A11,Matrix!J:J,"Low")&gt;0,"Low",""))))))</f>
        <v/>
      </c>
      <c r="H11" s="6" t="str">
        <f>IF($A11="","",IF(COUNTIFS(Matrix!$A:$A,$A11,Matrix!K:K,"Very Heavy")&gt;0,"Very Heavy",IF(COUNTIFS(Matrix!$A:$A,$A11,Matrix!K:K,"Heavy")&gt;0,"Heavy",IF(COUNTIFS(Matrix!$A:$A,$A11,Matrix!K:K,"Medium")&gt;0,"Medium",IF(COUNTIFS(Matrix!$A:$A,$A11,Matrix!K:K,"Light")&gt;0,"Light",IF(COUNTIFS(Matrix!$A:$A,$A11,Matrix!K:K,"Low")&gt;0,"Low",""))))))</f>
        <v/>
      </c>
      <c r="I11" s="6" t="str">
        <f>IF($A11="","",IF(COUNTIFS(Matrix!$A:$A,$A11,Matrix!L:L,"Very Heavy")&gt;0,"Very Heavy",IF(COUNTIFS(Matrix!$A:$A,$A11,Matrix!L:L,"Heavy")&gt;0,"Heavy",IF(COUNTIFS(Matrix!$A:$A,$A11,Matrix!L:L,"Medium")&gt;0,"Medium",IF(COUNTIFS(Matrix!$A:$A,$A11,Matrix!L:L,"Light")&gt;0,"Light",IF(COUNTIFS(Matrix!$A:$A,$A11,Matrix!L:L,"Low")&gt;0,"Low",""))))))</f>
        <v/>
      </c>
      <c r="J11" s="6" t="str">
        <f>IF($A11="","",IF(COUNTIFS(Matrix!$A:$A,$A11,Matrix!M:M,"Very Heavy")&gt;0,"Very Heavy",IF(COUNTIFS(Matrix!$A:$A,$A11,Matrix!M:M,"Heavy")&gt;0,"Heavy",IF(COUNTIFS(Matrix!$A:$A,$A11,Matrix!M:M,"Medium")&gt;0,"Medium",IF(COUNTIFS(Matrix!$A:$A,$A11,Matrix!M:M,"Light")&gt;0,"Light",IF(COUNTIFS(Matrix!$A:$A,$A11,Matrix!M:M,"Low")&gt;0,"Low",""))))))</f>
        <v/>
      </c>
      <c r="K11" s="6" t="str">
        <f>IF($A11="","",IF(COUNTIFS(Matrix!$A:$A,$A11,Matrix!N:N,"Very Heavy")&gt;0,"Very Heavy",IF(COUNTIFS(Matrix!$A:$A,$A11,Matrix!N:N,"Heavy")&gt;0,"Heavy",IF(COUNTIFS(Matrix!$A:$A,$A11,Matrix!N:N,"Medium")&gt;0,"Medium",IF(COUNTIFS(Matrix!$A:$A,$A11,Matrix!N:N,"Light")&gt;0,"Light",IF(COUNTIFS(Matrix!$A:$A,$A11,Matrix!N:N,"Low")&gt;0,"Low",""))))))</f>
        <v/>
      </c>
      <c r="L11" s="6" t="str">
        <f>IF($A11="","",IF(COUNTIFS(Matrix!$A:$A,$A11,Matrix!O:O,"Very Heavy")&gt;0,"Very Heavy",IF(COUNTIFS(Matrix!$A:$A,$A11,Matrix!O:O,"Heavy")&gt;0,"Heavy",IF(COUNTIFS(Matrix!$A:$A,$A11,Matrix!O:O,"Medium")&gt;0,"Medium",IF(COUNTIFS(Matrix!$A:$A,$A11,Matrix!O:O,"Light")&gt;0,"Light",IF(COUNTIFS(Matrix!$A:$A,$A11,Matrix!O:O,"Low")&gt;0,"Low",""))))))</f>
        <v/>
      </c>
      <c r="M11" s="6" t="str">
        <f>IF($A11="","",IF(COUNTIFS(Matrix!$A:$A,$A11,Matrix!P:P,"Very Heavy")&gt;0,"Very Heavy",IF(COUNTIFS(Matrix!$A:$A,$A11,Matrix!P:P,"Heavy")&gt;0,"Heavy",IF(COUNTIFS(Matrix!$A:$A,$A11,Matrix!P:P,"Medium")&gt;0,"Medium",IF(COUNTIFS(Matrix!$A:$A,$A11,Matrix!P:P,"Light")&gt;0,"Light",IF(COUNTIFS(Matrix!$A:$A,$A11,Matrix!P:P,"Low")&gt;0,"Low",""))))))</f>
        <v/>
      </c>
      <c r="O11" s="8" t="str">
        <f>IF($A11="","",COUNTIF($B11:$M11,"Very Heavy"))</f>
        <v/>
      </c>
    </row>
    <row r="12" ht="18" customHeight="1">
      <c r="A12" s="5" t="str">
        <f>IF(People!$A9="","",People!$A9)</f>
        <v/>
      </c>
      <c r="B12" s="6" t="str">
        <f>IF($A12="","",IF(COUNTIFS(Matrix!$A:$A,$A12,Matrix!E:E,"Very Heavy")&gt;0,"Very Heavy",IF(COUNTIFS(Matrix!$A:$A,$A12,Matrix!E:E,"Heavy")&gt;0,"Heavy",IF(COUNTIFS(Matrix!$A:$A,$A12,Matrix!E:E,"Medium")&gt;0,"Medium",IF(COUNTIFS(Matrix!$A:$A,$A12,Matrix!E:E,"Light")&gt;0,"Light",IF(COUNTIFS(Matrix!$A:$A,$A12,Matrix!E:E,"Low")&gt;0,"Low",""))))))</f>
        <v/>
      </c>
      <c r="C12" s="6" t="str">
        <f>IF($A12="","",IF(COUNTIFS(Matrix!$A:$A,$A12,Matrix!F:F,"Very Heavy")&gt;0,"Very Heavy",IF(COUNTIFS(Matrix!$A:$A,$A12,Matrix!F:F,"Heavy")&gt;0,"Heavy",IF(COUNTIFS(Matrix!$A:$A,$A12,Matrix!F:F,"Medium")&gt;0,"Medium",IF(COUNTIFS(Matrix!$A:$A,$A12,Matrix!F:F,"Light")&gt;0,"Light",IF(COUNTIFS(Matrix!$A:$A,$A12,Matrix!F:F,"Low")&gt;0,"Low",""))))))</f>
        <v/>
      </c>
      <c r="D12" s="6" t="str">
        <f>IF($A12="","",IF(COUNTIFS(Matrix!$A:$A,$A12,Matrix!G:G,"Very Heavy")&gt;0,"Very Heavy",IF(COUNTIFS(Matrix!$A:$A,$A12,Matrix!G:G,"Heavy")&gt;0,"Heavy",IF(COUNTIFS(Matrix!$A:$A,$A12,Matrix!G:G,"Medium")&gt;0,"Medium",IF(COUNTIFS(Matrix!$A:$A,$A12,Matrix!G:G,"Light")&gt;0,"Light",IF(COUNTIFS(Matrix!$A:$A,$A12,Matrix!G:G,"Low")&gt;0,"Low",""))))))</f>
        <v/>
      </c>
      <c r="E12" s="6" t="str">
        <f>IF($A12="","",IF(COUNTIFS(Matrix!$A:$A,$A12,Matrix!H:H,"Very Heavy")&gt;0,"Very Heavy",IF(COUNTIFS(Matrix!$A:$A,$A12,Matrix!H:H,"Heavy")&gt;0,"Heavy",IF(COUNTIFS(Matrix!$A:$A,$A12,Matrix!H:H,"Medium")&gt;0,"Medium",IF(COUNTIFS(Matrix!$A:$A,$A12,Matrix!H:H,"Light")&gt;0,"Light",IF(COUNTIFS(Matrix!$A:$A,$A12,Matrix!H:H,"Low")&gt;0,"Low",""))))))</f>
        <v/>
      </c>
      <c r="F12" s="6" t="str">
        <f>IF($A12="","",IF(COUNTIFS(Matrix!$A:$A,$A12,Matrix!I:I,"Very Heavy")&gt;0,"Very Heavy",IF(COUNTIFS(Matrix!$A:$A,$A12,Matrix!I:I,"Heavy")&gt;0,"Heavy",IF(COUNTIFS(Matrix!$A:$A,$A12,Matrix!I:I,"Medium")&gt;0,"Medium",IF(COUNTIFS(Matrix!$A:$A,$A12,Matrix!I:I,"Light")&gt;0,"Light",IF(COUNTIFS(Matrix!$A:$A,$A12,Matrix!I:I,"Low")&gt;0,"Low",""))))))</f>
        <v/>
      </c>
      <c r="G12" s="6" t="str">
        <f>IF($A12="","",IF(COUNTIFS(Matrix!$A:$A,$A12,Matrix!J:J,"Very Heavy")&gt;0,"Very Heavy",IF(COUNTIFS(Matrix!$A:$A,$A12,Matrix!J:J,"Heavy")&gt;0,"Heavy",IF(COUNTIFS(Matrix!$A:$A,$A12,Matrix!J:J,"Medium")&gt;0,"Medium",IF(COUNTIFS(Matrix!$A:$A,$A12,Matrix!J:J,"Light")&gt;0,"Light",IF(COUNTIFS(Matrix!$A:$A,$A12,Matrix!J:J,"Low")&gt;0,"Low",""))))))</f>
        <v/>
      </c>
      <c r="H12" s="6" t="str">
        <f>IF($A12="","",IF(COUNTIFS(Matrix!$A:$A,$A12,Matrix!K:K,"Very Heavy")&gt;0,"Very Heavy",IF(COUNTIFS(Matrix!$A:$A,$A12,Matrix!K:K,"Heavy")&gt;0,"Heavy",IF(COUNTIFS(Matrix!$A:$A,$A12,Matrix!K:K,"Medium")&gt;0,"Medium",IF(COUNTIFS(Matrix!$A:$A,$A12,Matrix!K:K,"Light")&gt;0,"Light",IF(COUNTIFS(Matrix!$A:$A,$A12,Matrix!K:K,"Low")&gt;0,"Low",""))))))</f>
        <v/>
      </c>
      <c r="I12" s="6" t="str">
        <f>IF($A12="","",IF(COUNTIFS(Matrix!$A:$A,$A12,Matrix!L:L,"Very Heavy")&gt;0,"Very Heavy",IF(COUNTIFS(Matrix!$A:$A,$A12,Matrix!L:L,"Heavy")&gt;0,"Heavy",IF(COUNTIFS(Matrix!$A:$A,$A12,Matrix!L:L,"Medium")&gt;0,"Medium",IF(COUNTIFS(Matrix!$A:$A,$A12,Matrix!L:L,"Light")&gt;0,"Light",IF(COUNTIFS(Matrix!$A:$A,$A12,Matrix!L:L,"Low")&gt;0,"Low",""))))))</f>
        <v/>
      </c>
      <c r="J12" s="6" t="str">
        <f>IF($A12="","",IF(COUNTIFS(Matrix!$A:$A,$A12,Matrix!M:M,"Very Heavy")&gt;0,"Very Heavy",IF(COUNTIFS(Matrix!$A:$A,$A12,Matrix!M:M,"Heavy")&gt;0,"Heavy",IF(COUNTIFS(Matrix!$A:$A,$A12,Matrix!M:M,"Medium")&gt;0,"Medium",IF(COUNTIFS(Matrix!$A:$A,$A12,Matrix!M:M,"Light")&gt;0,"Light",IF(COUNTIFS(Matrix!$A:$A,$A12,Matrix!M:M,"Low")&gt;0,"Low",""))))))</f>
        <v/>
      </c>
      <c r="K12" s="6" t="str">
        <f>IF($A12="","",IF(COUNTIFS(Matrix!$A:$A,$A12,Matrix!N:N,"Very Heavy")&gt;0,"Very Heavy",IF(COUNTIFS(Matrix!$A:$A,$A12,Matrix!N:N,"Heavy")&gt;0,"Heavy",IF(COUNTIFS(Matrix!$A:$A,$A12,Matrix!N:N,"Medium")&gt;0,"Medium",IF(COUNTIFS(Matrix!$A:$A,$A12,Matrix!N:N,"Light")&gt;0,"Light",IF(COUNTIFS(Matrix!$A:$A,$A12,Matrix!N:N,"Low")&gt;0,"Low",""))))))</f>
        <v/>
      </c>
      <c r="L12" s="6" t="str">
        <f>IF($A12="","",IF(COUNTIFS(Matrix!$A:$A,$A12,Matrix!O:O,"Very Heavy")&gt;0,"Very Heavy",IF(COUNTIFS(Matrix!$A:$A,$A12,Matrix!O:O,"Heavy")&gt;0,"Heavy",IF(COUNTIFS(Matrix!$A:$A,$A12,Matrix!O:O,"Medium")&gt;0,"Medium",IF(COUNTIFS(Matrix!$A:$A,$A12,Matrix!O:O,"Light")&gt;0,"Light",IF(COUNTIFS(Matrix!$A:$A,$A12,Matrix!O:O,"Low")&gt;0,"Low",""))))))</f>
        <v/>
      </c>
      <c r="M12" s="6" t="str">
        <f>IF($A12="","",IF(COUNTIFS(Matrix!$A:$A,$A12,Matrix!P:P,"Very Heavy")&gt;0,"Very Heavy",IF(COUNTIFS(Matrix!$A:$A,$A12,Matrix!P:P,"Heavy")&gt;0,"Heavy",IF(COUNTIFS(Matrix!$A:$A,$A12,Matrix!P:P,"Medium")&gt;0,"Medium",IF(COUNTIFS(Matrix!$A:$A,$A12,Matrix!P:P,"Light")&gt;0,"Light",IF(COUNTIFS(Matrix!$A:$A,$A12,Matrix!P:P,"Low")&gt;0,"Low",""))))))</f>
        <v/>
      </c>
      <c r="O12" s="8" t="str">
        <f>IF($A12="","",COUNTIF($B12:$M12,"Very Heavy"))</f>
        <v/>
      </c>
    </row>
    <row r="13" ht="18" customHeight="1">
      <c r="A13" s="5" t="str">
        <f>IF(People!$A10="","",People!$A10)</f>
        <v/>
      </c>
      <c r="B13" s="6" t="str">
        <f>IF($A13="","",IF(COUNTIFS(Matrix!$A:$A,$A13,Matrix!E:E,"Very Heavy")&gt;0,"Very Heavy",IF(COUNTIFS(Matrix!$A:$A,$A13,Matrix!E:E,"Heavy")&gt;0,"Heavy",IF(COUNTIFS(Matrix!$A:$A,$A13,Matrix!E:E,"Medium")&gt;0,"Medium",IF(COUNTIFS(Matrix!$A:$A,$A13,Matrix!E:E,"Light")&gt;0,"Light",IF(COUNTIFS(Matrix!$A:$A,$A13,Matrix!E:E,"Low")&gt;0,"Low",""))))))</f>
        <v/>
      </c>
      <c r="C13" s="6" t="str">
        <f>IF($A13="","",IF(COUNTIFS(Matrix!$A:$A,$A13,Matrix!F:F,"Very Heavy")&gt;0,"Very Heavy",IF(COUNTIFS(Matrix!$A:$A,$A13,Matrix!F:F,"Heavy")&gt;0,"Heavy",IF(COUNTIFS(Matrix!$A:$A,$A13,Matrix!F:F,"Medium")&gt;0,"Medium",IF(COUNTIFS(Matrix!$A:$A,$A13,Matrix!F:F,"Light")&gt;0,"Light",IF(COUNTIFS(Matrix!$A:$A,$A13,Matrix!F:F,"Low")&gt;0,"Low",""))))))</f>
        <v/>
      </c>
      <c r="D13" s="6" t="str">
        <f>IF($A13="","",IF(COUNTIFS(Matrix!$A:$A,$A13,Matrix!G:G,"Very Heavy")&gt;0,"Very Heavy",IF(COUNTIFS(Matrix!$A:$A,$A13,Matrix!G:G,"Heavy")&gt;0,"Heavy",IF(COUNTIFS(Matrix!$A:$A,$A13,Matrix!G:G,"Medium")&gt;0,"Medium",IF(COUNTIFS(Matrix!$A:$A,$A13,Matrix!G:G,"Light")&gt;0,"Light",IF(COUNTIFS(Matrix!$A:$A,$A13,Matrix!G:G,"Low")&gt;0,"Low",""))))))</f>
        <v/>
      </c>
      <c r="E13" s="6" t="str">
        <f>IF($A13="","",IF(COUNTIFS(Matrix!$A:$A,$A13,Matrix!H:H,"Very Heavy")&gt;0,"Very Heavy",IF(COUNTIFS(Matrix!$A:$A,$A13,Matrix!H:H,"Heavy")&gt;0,"Heavy",IF(COUNTIFS(Matrix!$A:$A,$A13,Matrix!H:H,"Medium")&gt;0,"Medium",IF(COUNTIFS(Matrix!$A:$A,$A13,Matrix!H:H,"Light")&gt;0,"Light",IF(COUNTIFS(Matrix!$A:$A,$A13,Matrix!H:H,"Low")&gt;0,"Low",""))))))</f>
        <v/>
      </c>
      <c r="F13" s="6" t="str">
        <f>IF($A13="","",IF(COUNTIFS(Matrix!$A:$A,$A13,Matrix!I:I,"Very Heavy")&gt;0,"Very Heavy",IF(COUNTIFS(Matrix!$A:$A,$A13,Matrix!I:I,"Heavy")&gt;0,"Heavy",IF(COUNTIFS(Matrix!$A:$A,$A13,Matrix!I:I,"Medium")&gt;0,"Medium",IF(COUNTIFS(Matrix!$A:$A,$A13,Matrix!I:I,"Light")&gt;0,"Light",IF(COUNTIFS(Matrix!$A:$A,$A13,Matrix!I:I,"Low")&gt;0,"Low",""))))))</f>
        <v/>
      </c>
      <c r="G13" s="6" t="str">
        <f>IF($A13="","",IF(COUNTIFS(Matrix!$A:$A,$A13,Matrix!J:J,"Very Heavy")&gt;0,"Very Heavy",IF(COUNTIFS(Matrix!$A:$A,$A13,Matrix!J:J,"Heavy")&gt;0,"Heavy",IF(COUNTIFS(Matrix!$A:$A,$A13,Matrix!J:J,"Medium")&gt;0,"Medium",IF(COUNTIFS(Matrix!$A:$A,$A13,Matrix!J:J,"Light")&gt;0,"Light",IF(COUNTIFS(Matrix!$A:$A,$A13,Matrix!J:J,"Low")&gt;0,"Low",""))))))</f>
        <v/>
      </c>
      <c r="H13" s="6" t="str">
        <f>IF($A13="","",IF(COUNTIFS(Matrix!$A:$A,$A13,Matrix!K:K,"Very Heavy")&gt;0,"Very Heavy",IF(COUNTIFS(Matrix!$A:$A,$A13,Matrix!K:K,"Heavy")&gt;0,"Heavy",IF(COUNTIFS(Matrix!$A:$A,$A13,Matrix!K:K,"Medium")&gt;0,"Medium",IF(COUNTIFS(Matrix!$A:$A,$A13,Matrix!K:K,"Light")&gt;0,"Light",IF(COUNTIFS(Matrix!$A:$A,$A13,Matrix!K:K,"Low")&gt;0,"Low",""))))))</f>
        <v/>
      </c>
      <c r="I13" s="6" t="str">
        <f>IF($A13="","",IF(COUNTIFS(Matrix!$A:$A,$A13,Matrix!L:L,"Very Heavy")&gt;0,"Very Heavy",IF(COUNTIFS(Matrix!$A:$A,$A13,Matrix!L:L,"Heavy")&gt;0,"Heavy",IF(COUNTIFS(Matrix!$A:$A,$A13,Matrix!L:L,"Medium")&gt;0,"Medium",IF(COUNTIFS(Matrix!$A:$A,$A13,Matrix!L:L,"Light")&gt;0,"Light",IF(COUNTIFS(Matrix!$A:$A,$A13,Matrix!L:L,"Low")&gt;0,"Low",""))))))</f>
        <v/>
      </c>
      <c r="J13" s="6" t="str">
        <f>IF($A13="","",IF(COUNTIFS(Matrix!$A:$A,$A13,Matrix!M:M,"Very Heavy")&gt;0,"Very Heavy",IF(COUNTIFS(Matrix!$A:$A,$A13,Matrix!M:M,"Heavy")&gt;0,"Heavy",IF(COUNTIFS(Matrix!$A:$A,$A13,Matrix!M:M,"Medium")&gt;0,"Medium",IF(COUNTIFS(Matrix!$A:$A,$A13,Matrix!M:M,"Light")&gt;0,"Light",IF(COUNTIFS(Matrix!$A:$A,$A13,Matrix!M:M,"Low")&gt;0,"Low",""))))))</f>
        <v/>
      </c>
      <c r="K13" s="6" t="str">
        <f>IF($A13="","",IF(COUNTIFS(Matrix!$A:$A,$A13,Matrix!N:N,"Very Heavy")&gt;0,"Very Heavy",IF(COUNTIFS(Matrix!$A:$A,$A13,Matrix!N:N,"Heavy")&gt;0,"Heavy",IF(COUNTIFS(Matrix!$A:$A,$A13,Matrix!N:N,"Medium")&gt;0,"Medium",IF(COUNTIFS(Matrix!$A:$A,$A13,Matrix!N:N,"Light")&gt;0,"Light",IF(COUNTIFS(Matrix!$A:$A,$A13,Matrix!N:N,"Low")&gt;0,"Low",""))))))</f>
        <v/>
      </c>
      <c r="L13" s="6" t="str">
        <f>IF($A13="","",IF(COUNTIFS(Matrix!$A:$A,$A13,Matrix!O:O,"Very Heavy")&gt;0,"Very Heavy",IF(COUNTIFS(Matrix!$A:$A,$A13,Matrix!O:O,"Heavy")&gt;0,"Heavy",IF(COUNTIFS(Matrix!$A:$A,$A13,Matrix!O:O,"Medium")&gt;0,"Medium",IF(COUNTIFS(Matrix!$A:$A,$A13,Matrix!O:O,"Light")&gt;0,"Light",IF(COUNTIFS(Matrix!$A:$A,$A13,Matrix!O:O,"Low")&gt;0,"Low",""))))))</f>
        <v/>
      </c>
      <c r="M13" s="6" t="str">
        <f>IF($A13="","",IF(COUNTIFS(Matrix!$A:$A,$A13,Matrix!P:P,"Very Heavy")&gt;0,"Very Heavy",IF(COUNTIFS(Matrix!$A:$A,$A13,Matrix!P:P,"Heavy")&gt;0,"Heavy",IF(COUNTIFS(Matrix!$A:$A,$A13,Matrix!P:P,"Medium")&gt;0,"Medium",IF(COUNTIFS(Matrix!$A:$A,$A13,Matrix!P:P,"Light")&gt;0,"Light",IF(COUNTIFS(Matrix!$A:$A,$A13,Matrix!P:P,"Low")&gt;0,"Low",""))))))</f>
        <v/>
      </c>
      <c r="O13" s="8" t="str">
        <f>IF($A13="","",COUNTIF($B13:$M13,"Very Heavy"))</f>
        <v/>
      </c>
    </row>
    <row r="14" ht="18" customHeight="1">
      <c r="A14" s="5" t="str">
        <f>IF(People!$A11="","",People!$A11)</f>
        <v/>
      </c>
      <c r="B14" s="6" t="str">
        <f>IF($A14="","",IF(COUNTIFS(Matrix!$A:$A,$A14,Matrix!E:E,"Very Heavy")&gt;0,"Very Heavy",IF(COUNTIFS(Matrix!$A:$A,$A14,Matrix!E:E,"Heavy")&gt;0,"Heavy",IF(COUNTIFS(Matrix!$A:$A,$A14,Matrix!E:E,"Medium")&gt;0,"Medium",IF(COUNTIFS(Matrix!$A:$A,$A14,Matrix!E:E,"Light")&gt;0,"Light",IF(COUNTIFS(Matrix!$A:$A,$A14,Matrix!E:E,"Low")&gt;0,"Low",""))))))</f>
        <v/>
      </c>
      <c r="C14" s="6" t="str">
        <f>IF($A14="","",IF(COUNTIFS(Matrix!$A:$A,$A14,Matrix!F:F,"Very Heavy")&gt;0,"Very Heavy",IF(COUNTIFS(Matrix!$A:$A,$A14,Matrix!F:F,"Heavy")&gt;0,"Heavy",IF(COUNTIFS(Matrix!$A:$A,$A14,Matrix!F:F,"Medium")&gt;0,"Medium",IF(COUNTIFS(Matrix!$A:$A,$A14,Matrix!F:F,"Light")&gt;0,"Light",IF(COUNTIFS(Matrix!$A:$A,$A14,Matrix!F:F,"Low")&gt;0,"Low",""))))))</f>
        <v/>
      </c>
      <c r="D14" s="6" t="str">
        <f>IF($A14="","",IF(COUNTIFS(Matrix!$A:$A,$A14,Matrix!G:G,"Very Heavy")&gt;0,"Very Heavy",IF(COUNTIFS(Matrix!$A:$A,$A14,Matrix!G:G,"Heavy")&gt;0,"Heavy",IF(COUNTIFS(Matrix!$A:$A,$A14,Matrix!G:G,"Medium")&gt;0,"Medium",IF(COUNTIFS(Matrix!$A:$A,$A14,Matrix!G:G,"Light")&gt;0,"Light",IF(COUNTIFS(Matrix!$A:$A,$A14,Matrix!G:G,"Low")&gt;0,"Low",""))))))</f>
        <v/>
      </c>
      <c r="E14" s="6" t="str">
        <f>IF($A14="","",IF(COUNTIFS(Matrix!$A:$A,$A14,Matrix!H:H,"Very Heavy")&gt;0,"Very Heavy",IF(COUNTIFS(Matrix!$A:$A,$A14,Matrix!H:H,"Heavy")&gt;0,"Heavy",IF(COUNTIFS(Matrix!$A:$A,$A14,Matrix!H:H,"Medium")&gt;0,"Medium",IF(COUNTIFS(Matrix!$A:$A,$A14,Matrix!H:H,"Light")&gt;0,"Light",IF(COUNTIFS(Matrix!$A:$A,$A14,Matrix!H:H,"Low")&gt;0,"Low",""))))))</f>
        <v/>
      </c>
      <c r="F14" s="6" t="str">
        <f>IF($A14="","",IF(COUNTIFS(Matrix!$A:$A,$A14,Matrix!I:I,"Very Heavy")&gt;0,"Very Heavy",IF(COUNTIFS(Matrix!$A:$A,$A14,Matrix!I:I,"Heavy")&gt;0,"Heavy",IF(COUNTIFS(Matrix!$A:$A,$A14,Matrix!I:I,"Medium")&gt;0,"Medium",IF(COUNTIFS(Matrix!$A:$A,$A14,Matrix!I:I,"Light")&gt;0,"Light",IF(COUNTIFS(Matrix!$A:$A,$A14,Matrix!I:I,"Low")&gt;0,"Low",""))))))</f>
        <v/>
      </c>
      <c r="G14" s="6" t="str">
        <f>IF($A14="","",IF(COUNTIFS(Matrix!$A:$A,$A14,Matrix!J:J,"Very Heavy")&gt;0,"Very Heavy",IF(COUNTIFS(Matrix!$A:$A,$A14,Matrix!J:J,"Heavy")&gt;0,"Heavy",IF(COUNTIFS(Matrix!$A:$A,$A14,Matrix!J:J,"Medium")&gt;0,"Medium",IF(COUNTIFS(Matrix!$A:$A,$A14,Matrix!J:J,"Light")&gt;0,"Light",IF(COUNTIFS(Matrix!$A:$A,$A14,Matrix!J:J,"Low")&gt;0,"Low",""))))))</f>
        <v/>
      </c>
      <c r="H14" s="6" t="str">
        <f>IF($A14="","",IF(COUNTIFS(Matrix!$A:$A,$A14,Matrix!K:K,"Very Heavy")&gt;0,"Very Heavy",IF(COUNTIFS(Matrix!$A:$A,$A14,Matrix!K:K,"Heavy")&gt;0,"Heavy",IF(COUNTIFS(Matrix!$A:$A,$A14,Matrix!K:K,"Medium")&gt;0,"Medium",IF(COUNTIFS(Matrix!$A:$A,$A14,Matrix!K:K,"Light")&gt;0,"Light",IF(COUNTIFS(Matrix!$A:$A,$A14,Matrix!K:K,"Low")&gt;0,"Low",""))))))</f>
        <v/>
      </c>
      <c r="I14" s="6" t="str">
        <f>IF($A14="","",IF(COUNTIFS(Matrix!$A:$A,$A14,Matrix!L:L,"Very Heavy")&gt;0,"Very Heavy",IF(COUNTIFS(Matrix!$A:$A,$A14,Matrix!L:L,"Heavy")&gt;0,"Heavy",IF(COUNTIFS(Matrix!$A:$A,$A14,Matrix!L:L,"Medium")&gt;0,"Medium",IF(COUNTIFS(Matrix!$A:$A,$A14,Matrix!L:L,"Light")&gt;0,"Light",IF(COUNTIFS(Matrix!$A:$A,$A14,Matrix!L:L,"Low")&gt;0,"Low",""))))))</f>
        <v/>
      </c>
      <c r="J14" s="6" t="str">
        <f>IF($A14="","",IF(COUNTIFS(Matrix!$A:$A,$A14,Matrix!M:M,"Very Heavy")&gt;0,"Very Heavy",IF(COUNTIFS(Matrix!$A:$A,$A14,Matrix!M:M,"Heavy")&gt;0,"Heavy",IF(COUNTIFS(Matrix!$A:$A,$A14,Matrix!M:M,"Medium")&gt;0,"Medium",IF(COUNTIFS(Matrix!$A:$A,$A14,Matrix!M:M,"Light")&gt;0,"Light",IF(COUNTIFS(Matrix!$A:$A,$A14,Matrix!M:M,"Low")&gt;0,"Low",""))))))</f>
        <v/>
      </c>
      <c r="K14" s="6" t="str">
        <f>IF($A14="","",IF(COUNTIFS(Matrix!$A:$A,$A14,Matrix!N:N,"Very Heavy")&gt;0,"Very Heavy",IF(COUNTIFS(Matrix!$A:$A,$A14,Matrix!N:N,"Heavy")&gt;0,"Heavy",IF(COUNTIFS(Matrix!$A:$A,$A14,Matrix!N:N,"Medium")&gt;0,"Medium",IF(COUNTIFS(Matrix!$A:$A,$A14,Matrix!N:N,"Light")&gt;0,"Light",IF(COUNTIFS(Matrix!$A:$A,$A14,Matrix!N:N,"Low")&gt;0,"Low",""))))))</f>
        <v/>
      </c>
      <c r="L14" s="6" t="str">
        <f>IF($A14="","",IF(COUNTIFS(Matrix!$A:$A,$A14,Matrix!O:O,"Very Heavy")&gt;0,"Very Heavy",IF(COUNTIFS(Matrix!$A:$A,$A14,Matrix!O:O,"Heavy")&gt;0,"Heavy",IF(COUNTIFS(Matrix!$A:$A,$A14,Matrix!O:O,"Medium")&gt;0,"Medium",IF(COUNTIFS(Matrix!$A:$A,$A14,Matrix!O:O,"Light")&gt;0,"Light",IF(COUNTIFS(Matrix!$A:$A,$A14,Matrix!O:O,"Low")&gt;0,"Low",""))))))</f>
        <v/>
      </c>
      <c r="M14" s="6" t="str">
        <f>IF($A14="","",IF(COUNTIFS(Matrix!$A:$A,$A14,Matrix!P:P,"Very Heavy")&gt;0,"Very Heavy",IF(COUNTIFS(Matrix!$A:$A,$A14,Matrix!P:P,"Heavy")&gt;0,"Heavy",IF(COUNTIFS(Matrix!$A:$A,$A14,Matrix!P:P,"Medium")&gt;0,"Medium",IF(COUNTIFS(Matrix!$A:$A,$A14,Matrix!P:P,"Light")&gt;0,"Light",IF(COUNTIFS(Matrix!$A:$A,$A14,Matrix!P:P,"Low")&gt;0,"Low",""))))))</f>
        <v/>
      </c>
      <c r="O14" s="8" t="str">
        <f>IF($A14="","",COUNTIF($B14:$M14,"Very Heavy"))</f>
        <v/>
      </c>
    </row>
    <row r="15" ht="18" customHeight="1">
      <c r="A15" s="5" t="str">
        <f>IF(People!$A12="","",People!$A12)</f>
        <v/>
      </c>
      <c r="B15" s="6" t="str">
        <f>IF($A15="","",IF(COUNTIFS(Matrix!$A:$A,$A15,Matrix!E:E,"Very Heavy")&gt;0,"Very Heavy",IF(COUNTIFS(Matrix!$A:$A,$A15,Matrix!E:E,"Heavy")&gt;0,"Heavy",IF(COUNTIFS(Matrix!$A:$A,$A15,Matrix!E:E,"Medium")&gt;0,"Medium",IF(COUNTIFS(Matrix!$A:$A,$A15,Matrix!E:E,"Light")&gt;0,"Light",IF(COUNTIFS(Matrix!$A:$A,$A15,Matrix!E:E,"Low")&gt;0,"Low",""))))))</f>
        <v/>
      </c>
      <c r="C15" s="6" t="str">
        <f>IF($A15="","",IF(COUNTIFS(Matrix!$A:$A,$A15,Matrix!F:F,"Very Heavy")&gt;0,"Very Heavy",IF(COUNTIFS(Matrix!$A:$A,$A15,Matrix!F:F,"Heavy")&gt;0,"Heavy",IF(COUNTIFS(Matrix!$A:$A,$A15,Matrix!F:F,"Medium")&gt;0,"Medium",IF(COUNTIFS(Matrix!$A:$A,$A15,Matrix!F:F,"Light")&gt;0,"Light",IF(COUNTIFS(Matrix!$A:$A,$A15,Matrix!F:F,"Low")&gt;0,"Low",""))))))</f>
        <v/>
      </c>
      <c r="D15" s="6" t="str">
        <f>IF($A15="","",IF(COUNTIFS(Matrix!$A:$A,$A15,Matrix!G:G,"Very Heavy")&gt;0,"Very Heavy",IF(COUNTIFS(Matrix!$A:$A,$A15,Matrix!G:G,"Heavy")&gt;0,"Heavy",IF(COUNTIFS(Matrix!$A:$A,$A15,Matrix!G:G,"Medium")&gt;0,"Medium",IF(COUNTIFS(Matrix!$A:$A,$A15,Matrix!G:G,"Light")&gt;0,"Light",IF(COUNTIFS(Matrix!$A:$A,$A15,Matrix!G:G,"Low")&gt;0,"Low",""))))))</f>
        <v/>
      </c>
      <c r="E15" s="6" t="str">
        <f>IF($A15="","",IF(COUNTIFS(Matrix!$A:$A,$A15,Matrix!H:H,"Very Heavy")&gt;0,"Very Heavy",IF(COUNTIFS(Matrix!$A:$A,$A15,Matrix!H:H,"Heavy")&gt;0,"Heavy",IF(COUNTIFS(Matrix!$A:$A,$A15,Matrix!H:H,"Medium")&gt;0,"Medium",IF(COUNTIFS(Matrix!$A:$A,$A15,Matrix!H:H,"Light")&gt;0,"Light",IF(COUNTIFS(Matrix!$A:$A,$A15,Matrix!H:H,"Low")&gt;0,"Low",""))))))</f>
        <v/>
      </c>
      <c r="F15" s="6" t="str">
        <f>IF($A15="","",IF(COUNTIFS(Matrix!$A:$A,$A15,Matrix!I:I,"Very Heavy")&gt;0,"Very Heavy",IF(COUNTIFS(Matrix!$A:$A,$A15,Matrix!I:I,"Heavy")&gt;0,"Heavy",IF(COUNTIFS(Matrix!$A:$A,$A15,Matrix!I:I,"Medium")&gt;0,"Medium",IF(COUNTIFS(Matrix!$A:$A,$A15,Matrix!I:I,"Light")&gt;0,"Light",IF(COUNTIFS(Matrix!$A:$A,$A15,Matrix!I:I,"Low")&gt;0,"Low",""))))))</f>
        <v/>
      </c>
      <c r="G15" s="6" t="str">
        <f>IF($A15="","",IF(COUNTIFS(Matrix!$A:$A,$A15,Matrix!J:J,"Very Heavy")&gt;0,"Very Heavy",IF(COUNTIFS(Matrix!$A:$A,$A15,Matrix!J:J,"Heavy")&gt;0,"Heavy",IF(COUNTIFS(Matrix!$A:$A,$A15,Matrix!J:J,"Medium")&gt;0,"Medium",IF(COUNTIFS(Matrix!$A:$A,$A15,Matrix!J:J,"Light")&gt;0,"Light",IF(COUNTIFS(Matrix!$A:$A,$A15,Matrix!J:J,"Low")&gt;0,"Low",""))))))</f>
        <v/>
      </c>
      <c r="H15" s="6" t="str">
        <f>IF($A15="","",IF(COUNTIFS(Matrix!$A:$A,$A15,Matrix!K:K,"Very Heavy")&gt;0,"Very Heavy",IF(COUNTIFS(Matrix!$A:$A,$A15,Matrix!K:K,"Heavy")&gt;0,"Heavy",IF(COUNTIFS(Matrix!$A:$A,$A15,Matrix!K:K,"Medium")&gt;0,"Medium",IF(COUNTIFS(Matrix!$A:$A,$A15,Matrix!K:K,"Light")&gt;0,"Light",IF(COUNTIFS(Matrix!$A:$A,$A15,Matrix!K:K,"Low")&gt;0,"Low",""))))))</f>
        <v/>
      </c>
      <c r="I15" s="6" t="str">
        <f>IF($A15="","",IF(COUNTIFS(Matrix!$A:$A,$A15,Matrix!L:L,"Very Heavy")&gt;0,"Very Heavy",IF(COUNTIFS(Matrix!$A:$A,$A15,Matrix!L:L,"Heavy")&gt;0,"Heavy",IF(COUNTIFS(Matrix!$A:$A,$A15,Matrix!L:L,"Medium")&gt;0,"Medium",IF(COUNTIFS(Matrix!$A:$A,$A15,Matrix!L:L,"Light")&gt;0,"Light",IF(COUNTIFS(Matrix!$A:$A,$A15,Matrix!L:L,"Low")&gt;0,"Low",""))))))</f>
        <v/>
      </c>
      <c r="J15" s="6" t="str">
        <f>IF($A15="","",IF(COUNTIFS(Matrix!$A:$A,$A15,Matrix!M:M,"Very Heavy")&gt;0,"Very Heavy",IF(COUNTIFS(Matrix!$A:$A,$A15,Matrix!M:M,"Heavy")&gt;0,"Heavy",IF(COUNTIFS(Matrix!$A:$A,$A15,Matrix!M:M,"Medium")&gt;0,"Medium",IF(COUNTIFS(Matrix!$A:$A,$A15,Matrix!M:M,"Light")&gt;0,"Light",IF(COUNTIFS(Matrix!$A:$A,$A15,Matrix!M:M,"Low")&gt;0,"Low",""))))))</f>
        <v/>
      </c>
      <c r="K15" s="6" t="str">
        <f>IF($A15="","",IF(COUNTIFS(Matrix!$A:$A,$A15,Matrix!N:N,"Very Heavy")&gt;0,"Very Heavy",IF(COUNTIFS(Matrix!$A:$A,$A15,Matrix!N:N,"Heavy")&gt;0,"Heavy",IF(COUNTIFS(Matrix!$A:$A,$A15,Matrix!N:N,"Medium")&gt;0,"Medium",IF(COUNTIFS(Matrix!$A:$A,$A15,Matrix!N:N,"Light")&gt;0,"Light",IF(COUNTIFS(Matrix!$A:$A,$A15,Matrix!N:N,"Low")&gt;0,"Low",""))))))</f>
        <v/>
      </c>
      <c r="L15" s="6" t="str">
        <f>IF($A15="","",IF(COUNTIFS(Matrix!$A:$A,$A15,Matrix!O:O,"Very Heavy")&gt;0,"Very Heavy",IF(COUNTIFS(Matrix!$A:$A,$A15,Matrix!O:O,"Heavy")&gt;0,"Heavy",IF(COUNTIFS(Matrix!$A:$A,$A15,Matrix!O:O,"Medium")&gt;0,"Medium",IF(COUNTIFS(Matrix!$A:$A,$A15,Matrix!O:O,"Light")&gt;0,"Light",IF(COUNTIFS(Matrix!$A:$A,$A15,Matrix!O:O,"Low")&gt;0,"Low",""))))))</f>
        <v/>
      </c>
      <c r="M15" s="6" t="str">
        <f>IF($A15="","",IF(COUNTIFS(Matrix!$A:$A,$A15,Matrix!P:P,"Very Heavy")&gt;0,"Very Heavy",IF(COUNTIFS(Matrix!$A:$A,$A15,Matrix!P:P,"Heavy")&gt;0,"Heavy",IF(COUNTIFS(Matrix!$A:$A,$A15,Matrix!P:P,"Medium")&gt;0,"Medium",IF(COUNTIFS(Matrix!$A:$A,$A15,Matrix!P:P,"Light")&gt;0,"Light",IF(COUNTIFS(Matrix!$A:$A,$A15,Matrix!P:P,"Low")&gt;0,"Low",""))))))</f>
        <v/>
      </c>
      <c r="O15" s="8" t="str">
        <f>IF($A15="","",COUNTIF($B15:$M15,"Very Heavy"))</f>
        <v/>
      </c>
    </row>
    <row r="16" ht="18" customHeight="1">
      <c r="A16" s="5" t="str">
        <f>IF(People!$A13="","",People!$A13)</f>
        <v/>
      </c>
      <c r="B16" s="6" t="str">
        <f>IF($A16="","",IF(COUNTIFS(Matrix!$A:$A,$A16,Matrix!E:E,"Very Heavy")&gt;0,"Very Heavy",IF(COUNTIFS(Matrix!$A:$A,$A16,Matrix!E:E,"Heavy")&gt;0,"Heavy",IF(COUNTIFS(Matrix!$A:$A,$A16,Matrix!E:E,"Medium")&gt;0,"Medium",IF(COUNTIFS(Matrix!$A:$A,$A16,Matrix!E:E,"Light")&gt;0,"Light",IF(COUNTIFS(Matrix!$A:$A,$A16,Matrix!E:E,"Low")&gt;0,"Low",""))))))</f>
        <v/>
      </c>
      <c r="C16" s="6" t="str">
        <f>IF($A16="","",IF(COUNTIFS(Matrix!$A:$A,$A16,Matrix!F:F,"Very Heavy")&gt;0,"Very Heavy",IF(COUNTIFS(Matrix!$A:$A,$A16,Matrix!F:F,"Heavy")&gt;0,"Heavy",IF(COUNTIFS(Matrix!$A:$A,$A16,Matrix!F:F,"Medium")&gt;0,"Medium",IF(COUNTIFS(Matrix!$A:$A,$A16,Matrix!F:F,"Light")&gt;0,"Light",IF(COUNTIFS(Matrix!$A:$A,$A16,Matrix!F:F,"Low")&gt;0,"Low",""))))))</f>
        <v/>
      </c>
      <c r="D16" s="6" t="str">
        <f>IF($A16="","",IF(COUNTIFS(Matrix!$A:$A,$A16,Matrix!G:G,"Very Heavy")&gt;0,"Very Heavy",IF(COUNTIFS(Matrix!$A:$A,$A16,Matrix!G:G,"Heavy")&gt;0,"Heavy",IF(COUNTIFS(Matrix!$A:$A,$A16,Matrix!G:G,"Medium")&gt;0,"Medium",IF(COUNTIFS(Matrix!$A:$A,$A16,Matrix!G:G,"Light")&gt;0,"Light",IF(COUNTIFS(Matrix!$A:$A,$A16,Matrix!G:G,"Low")&gt;0,"Low",""))))))</f>
        <v/>
      </c>
      <c r="E16" s="6" t="str">
        <f>IF($A16="","",IF(COUNTIFS(Matrix!$A:$A,$A16,Matrix!H:H,"Very Heavy")&gt;0,"Very Heavy",IF(COUNTIFS(Matrix!$A:$A,$A16,Matrix!H:H,"Heavy")&gt;0,"Heavy",IF(COUNTIFS(Matrix!$A:$A,$A16,Matrix!H:H,"Medium")&gt;0,"Medium",IF(COUNTIFS(Matrix!$A:$A,$A16,Matrix!H:H,"Light")&gt;0,"Light",IF(COUNTIFS(Matrix!$A:$A,$A16,Matrix!H:H,"Low")&gt;0,"Low",""))))))</f>
        <v/>
      </c>
      <c r="F16" s="6" t="str">
        <f>IF($A16="","",IF(COUNTIFS(Matrix!$A:$A,$A16,Matrix!I:I,"Very Heavy")&gt;0,"Very Heavy",IF(COUNTIFS(Matrix!$A:$A,$A16,Matrix!I:I,"Heavy")&gt;0,"Heavy",IF(COUNTIFS(Matrix!$A:$A,$A16,Matrix!I:I,"Medium")&gt;0,"Medium",IF(COUNTIFS(Matrix!$A:$A,$A16,Matrix!I:I,"Light")&gt;0,"Light",IF(COUNTIFS(Matrix!$A:$A,$A16,Matrix!I:I,"Low")&gt;0,"Low",""))))))</f>
        <v/>
      </c>
      <c r="G16" s="6" t="str">
        <f>IF($A16="","",IF(COUNTIFS(Matrix!$A:$A,$A16,Matrix!J:J,"Very Heavy")&gt;0,"Very Heavy",IF(COUNTIFS(Matrix!$A:$A,$A16,Matrix!J:J,"Heavy")&gt;0,"Heavy",IF(COUNTIFS(Matrix!$A:$A,$A16,Matrix!J:J,"Medium")&gt;0,"Medium",IF(COUNTIFS(Matrix!$A:$A,$A16,Matrix!J:J,"Light")&gt;0,"Light",IF(COUNTIFS(Matrix!$A:$A,$A16,Matrix!J:J,"Low")&gt;0,"Low",""))))))</f>
        <v/>
      </c>
      <c r="H16" s="6" t="str">
        <f>IF($A16="","",IF(COUNTIFS(Matrix!$A:$A,$A16,Matrix!K:K,"Very Heavy")&gt;0,"Very Heavy",IF(COUNTIFS(Matrix!$A:$A,$A16,Matrix!K:K,"Heavy")&gt;0,"Heavy",IF(COUNTIFS(Matrix!$A:$A,$A16,Matrix!K:K,"Medium")&gt;0,"Medium",IF(COUNTIFS(Matrix!$A:$A,$A16,Matrix!K:K,"Light")&gt;0,"Light",IF(COUNTIFS(Matrix!$A:$A,$A16,Matrix!K:K,"Low")&gt;0,"Low",""))))))</f>
        <v/>
      </c>
      <c r="I16" s="6" t="str">
        <f>IF($A16="","",IF(COUNTIFS(Matrix!$A:$A,$A16,Matrix!L:L,"Very Heavy")&gt;0,"Very Heavy",IF(COUNTIFS(Matrix!$A:$A,$A16,Matrix!L:L,"Heavy")&gt;0,"Heavy",IF(COUNTIFS(Matrix!$A:$A,$A16,Matrix!L:L,"Medium")&gt;0,"Medium",IF(COUNTIFS(Matrix!$A:$A,$A16,Matrix!L:L,"Light")&gt;0,"Light",IF(COUNTIFS(Matrix!$A:$A,$A16,Matrix!L:L,"Low")&gt;0,"Low",""))))))</f>
        <v/>
      </c>
      <c r="J16" s="6" t="str">
        <f>IF($A16="","",IF(COUNTIFS(Matrix!$A:$A,$A16,Matrix!M:M,"Very Heavy")&gt;0,"Very Heavy",IF(COUNTIFS(Matrix!$A:$A,$A16,Matrix!M:M,"Heavy")&gt;0,"Heavy",IF(COUNTIFS(Matrix!$A:$A,$A16,Matrix!M:M,"Medium")&gt;0,"Medium",IF(COUNTIFS(Matrix!$A:$A,$A16,Matrix!M:M,"Light")&gt;0,"Light",IF(COUNTIFS(Matrix!$A:$A,$A16,Matrix!M:M,"Low")&gt;0,"Low",""))))))</f>
        <v/>
      </c>
      <c r="K16" s="6" t="str">
        <f>IF($A16="","",IF(COUNTIFS(Matrix!$A:$A,$A16,Matrix!N:N,"Very Heavy")&gt;0,"Very Heavy",IF(COUNTIFS(Matrix!$A:$A,$A16,Matrix!N:N,"Heavy")&gt;0,"Heavy",IF(COUNTIFS(Matrix!$A:$A,$A16,Matrix!N:N,"Medium")&gt;0,"Medium",IF(COUNTIFS(Matrix!$A:$A,$A16,Matrix!N:N,"Light")&gt;0,"Light",IF(COUNTIFS(Matrix!$A:$A,$A16,Matrix!N:N,"Low")&gt;0,"Low",""))))))</f>
        <v/>
      </c>
      <c r="L16" s="6" t="str">
        <f>IF($A16="","",IF(COUNTIFS(Matrix!$A:$A,$A16,Matrix!O:O,"Very Heavy")&gt;0,"Very Heavy",IF(COUNTIFS(Matrix!$A:$A,$A16,Matrix!O:O,"Heavy")&gt;0,"Heavy",IF(COUNTIFS(Matrix!$A:$A,$A16,Matrix!O:O,"Medium")&gt;0,"Medium",IF(COUNTIFS(Matrix!$A:$A,$A16,Matrix!O:O,"Light")&gt;0,"Light",IF(COUNTIFS(Matrix!$A:$A,$A16,Matrix!O:O,"Low")&gt;0,"Low",""))))))</f>
        <v/>
      </c>
      <c r="M16" s="6" t="str">
        <f>IF($A16="","",IF(COUNTIFS(Matrix!$A:$A,$A16,Matrix!P:P,"Very Heavy")&gt;0,"Very Heavy",IF(COUNTIFS(Matrix!$A:$A,$A16,Matrix!P:P,"Heavy")&gt;0,"Heavy",IF(COUNTIFS(Matrix!$A:$A,$A16,Matrix!P:P,"Medium")&gt;0,"Medium",IF(COUNTIFS(Matrix!$A:$A,$A16,Matrix!P:P,"Light")&gt;0,"Light",IF(COUNTIFS(Matrix!$A:$A,$A16,Matrix!P:P,"Low")&gt;0,"Low",""))))))</f>
        <v/>
      </c>
      <c r="O16" s="8" t="str">
        <f>IF($A16="","",COUNTIF($B16:$M16,"Very Heavy"))</f>
        <v/>
      </c>
    </row>
    <row r="17" ht="18" customHeight="1">
      <c r="A17" s="5" t="str">
        <f>IF(People!$A14="","",People!$A14)</f>
        <v/>
      </c>
      <c r="B17" s="6" t="str">
        <f>IF($A17="","",IF(COUNTIFS(Matrix!$A:$A,$A17,Matrix!E:E,"Very Heavy")&gt;0,"Very Heavy",IF(COUNTIFS(Matrix!$A:$A,$A17,Matrix!E:E,"Heavy")&gt;0,"Heavy",IF(COUNTIFS(Matrix!$A:$A,$A17,Matrix!E:E,"Medium")&gt;0,"Medium",IF(COUNTIFS(Matrix!$A:$A,$A17,Matrix!E:E,"Light")&gt;0,"Light",IF(COUNTIFS(Matrix!$A:$A,$A17,Matrix!E:E,"Low")&gt;0,"Low",""))))))</f>
        <v/>
      </c>
      <c r="C17" s="6" t="str">
        <f>IF($A17="","",IF(COUNTIFS(Matrix!$A:$A,$A17,Matrix!F:F,"Very Heavy")&gt;0,"Very Heavy",IF(COUNTIFS(Matrix!$A:$A,$A17,Matrix!F:F,"Heavy")&gt;0,"Heavy",IF(COUNTIFS(Matrix!$A:$A,$A17,Matrix!F:F,"Medium")&gt;0,"Medium",IF(COUNTIFS(Matrix!$A:$A,$A17,Matrix!F:F,"Light")&gt;0,"Light",IF(COUNTIFS(Matrix!$A:$A,$A17,Matrix!F:F,"Low")&gt;0,"Low",""))))))</f>
        <v/>
      </c>
      <c r="D17" s="6" t="str">
        <f>IF($A17="","",IF(COUNTIFS(Matrix!$A:$A,$A17,Matrix!G:G,"Very Heavy")&gt;0,"Very Heavy",IF(COUNTIFS(Matrix!$A:$A,$A17,Matrix!G:G,"Heavy")&gt;0,"Heavy",IF(COUNTIFS(Matrix!$A:$A,$A17,Matrix!G:G,"Medium")&gt;0,"Medium",IF(COUNTIFS(Matrix!$A:$A,$A17,Matrix!G:G,"Light")&gt;0,"Light",IF(COUNTIFS(Matrix!$A:$A,$A17,Matrix!G:G,"Low")&gt;0,"Low",""))))))</f>
        <v/>
      </c>
      <c r="E17" s="6" t="str">
        <f>IF($A17="","",IF(COUNTIFS(Matrix!$A:$A,$A17,Matrix!H:H,"Very Heavy")&gt;0,"Very Heavy",IF(COUNTIFS(Matrix!$A:$A,$A17,Matrix!H:H,"Heavy")&gt;0,"Heavy",IF(COUNTIFS(Matrix!$A:$A,$A17,Matrix!H:H,"Medium")&gt;0,"Medium",IF(COUNTIFS(Matrix!$A:$A,$A17,Matrix!H:H,"Light")&gt;0,"Light",IF(COUNTIFS(Matrix!$A:$A,$A17,Matrix!H:H,"Low")&gt;0,"Low",""))))))</f>
        <v/>
      </c>
      <c r="F17" s="6" t="str">
        <f>IF($A17="","",IF(COUNTIFS(Matrix!$A:$A,$A17,Matrix!I:I,"Very Heavy")&gt;0,"Very Heavy",IF(COUNTIFS(Matrix!$A:$A,$A17,Matrix!I:I,"Heavy")&gt;0,"Heavy",IF(COUNTIFS(Matrix!$A:$A,$A17,Matrix!I:I,"Medium")&gt;0,"Medium",IF(COUNTIFS(Matrix!$A:$A,$A17,Matrix!I:I,"Light")&gt;0,"Light",IF(COUNTIFS(Matrix!$A:$A,$A17,Matrix!I:I,"Low")&gt;0,"Low",""))))))</f>
        <v/>
      </c>
      <c r="G17" s="6" t="str">
        <f>IF($A17="","",IF(COUNTIFS(Matrix!$A:$A,$A17,Matrix!J:J,"Very Heavy")&gt;0,"Very Heavy",IF(COUNTIFS(Matrix!$A:$A,$A17,Matrix!J:J,"Heavy")&gt;0,"Heavy",IF(COUNTIFS(Matrix!$A:$A,$A17,Matrix!J:J,"Medium")&gt;0,"Medium",IF(COUNTIFS(Matrix!$A:$A,$A17,Matrix!J:J,"Light")&gt;0,"Light",IF(COUNTIFS(Matrix!$A:$A,$A17,Matrix!J:J,"Low")&gt;0,"Low",""))))))</f>
        <v/>
      </c>
      <c r="H17" s="6" t="str">
        <f>IF($A17="","",IF(COUNTIFS(Matrix!$A:$A,$A17,Matrix!K:K,"Very Heavy")&gt;0,"Very Heavy",IF(COUNTIFS(Matrix!$A:$A,$A17,Matrix!K:K,"Heavy")&gt;0,"Heavy",IF(COUNTIFS(Matrix!$A:$A,$A17,Matrix!K:K,"Medium")&gt;0,"Medium",IF(COUNTIFS(Matrix!$A:$A,$A17,Matrix!K:K,"Light")&gt;0,"Light",IF(COUNTIFS(Matrix!$A:$A,$A17,Matrix!K:K,"Low")&gt;0,"Low",""))))))</f>
        <v/>
      </c>
      <c r="I17" s="6" t="str">
        <f>IF($A17="","",IF(COUNTIFS(Matrix!$A:$A,$A17,Matrix!L:L,"Very Heavy")&gt;0,"Very Heavy",IF(COUNTIFS(Matrix!$A:$A,$A17,Matrix!L:L,"Heavy")&gt;0,"Heavy",IF(COUNTIFS(Matrix!$A:$A,$A17,Matrix!L:L,"Medium")&gt;0,"Medium",IF(COUNTIFS(Matrix!$A:$A,$A17,Matrix!L:L,"Light")&gt;0,"Light",IF(COUNTIFS(Matrix!$A:$A,$A17,Matrix!L:L,"Low")&gt;0,"Low",""))))))</f>
        <v/>
      </c>
      <c r="J17" s="6" t="str">
        <f>IF($A17="","",IF(COUNTIFS(Matrix!$A:$A,$A17,Matrix!M:M,"Very Heavy")&gt;0,"Very Heavy",IF(COUNTIFS(Matrix!$A:$A,$A17,Matrix!M:M,"Heavy")&gt;0,"Heavy",IF(COUNTIFS(Matrix!$A:$A,$A17,Matrix!M:M,"Medium")&gt;0,"Medium",IF(COUNTIFS(Matrix!$A:$A,$A17,Matrix!M:M,"Light")&gt;0,"Light",IF(COUNTIFS(Matrix!$A:$A,$A17,Matrix!M:M,"Low")&gt;0,"Low",""))))))</f>
        <v/>
      </c>
      <c r="K17" s="6" t="str">
        <f>IF($A17="","",IF(COUNTIFS(Matrix!$A:$A,$A17,Matrix!N:N,"Very Heavy")&gt;0,"Very Heavy",IF(COUNTIFS(Matrix!$A:$A,$A17,Matrix!N:N,"Heavy")&gt;0,"Heavy",IF(COUNTIFS(Matrix!$A:$A,$A17,Matrix!N:N,"Medium")&gt;0,"Medium",IF(COUNTIFS(Matrix!$A:$A,$A17,Matrix!N:N,"Light")&gt;0,"Light",IF(COUNTIFS(Matrix!$A:$A,$A17,Matrix!N:N,"Low")&gt;0,"Low",""))))))</f>
        <v/>
      </c>
      <c r="L17" s="6" t="str">
        <f>IF($A17="","",IF(COUNTIFS(Matrix!$A:$A,$A17,Matrix!O:O,"Very Heavy")&gt;0,"Very Heavy",IF(COUNTIFS(Matrix!$A:$A,$A17,Matrix!O:O,"Heavy")&gt;0,"Heavy",IF(COUNTIFS(Matrix!$A:$A,$A17,Matrix!O:O,"Medium")&gt;0,"Medium",IF(COUNTIFS(Matrix!$A:$A,$A17,Matrix!O:O,"Light")&gt;0,"Light",IF(COUNTIFS(Matrix!$A:$A,$A17,Matrix!O:O,"Low")&gt;0,"Low",""))))))</f>
        <v/>
      </c>
      <c r="M17" s="6" t="str">
        <f>IF($A17="","",IF(COUNTIFS(Matrix!$A:$A,$A17,Matrix!P:P,"Very Heavy")&gt;0,"Very Heavy",IF(COUNTIFS(Matrix!$A:$A,$A17,Matrix!P:P,"Heavy")&gt;0,"Heavy",IF(COUNTIFS(Matrix!$A:$A,$A17,Matrix!P:P,"Medium")&gt;0,"Medium",IF(COUNTIFS(Matrix!$A:$A,$A17,Matrix!P:P,"Light")&gt;0,"Light",IF(COUNTIFS(Matrix!$A:$A,$A17,Matrix!P:P,"Low")&gt;0,"Low",""))))))</f>
        <v/>
      </c>
      <c r="O17" s="8" t="str">
        <f>IF($A17="","",COUNTIF($B17:$M17,"Very Heavy"))</f>
        <v/>
      </c>
    </row>
    <row r="18" ht="18" customHeight="1">
      <c r="A18" s="5" t="str">
        <f>IF(People!$A15="","",People!$A15)</f>
        <v/>
      </c>
      <c r="B18" s="6" t="str">
        <f>IF($A18="","",IF(COUNTIFS(Matrix!$A:$A,$A18,Matrix!E:E,"Very Heavy")&gt;0,"Very Heavy",IF(COUNTIFS(Matrix!$A:$A,$A18,Matrix!E:E,"Heavy")&gt;0,"Heavy",IF(COUNTIFS(Matrix!$A:$A,$A18,Matrix!E:E,"Medium")&gt;0,"Medium",IF(COUNTIFS(Matrix!$A:$A,$A18,Matrix!E:E,"Light")&gt;0,"Light",IF(COUNTIFS(Matrix!$A:$A,$A18,Matrix!E:E,"Low")&gt;0,"Low",""))))))</f>
        <v/>
      </c>
      <c r="C18" s="6" t="str">
        <f>IF($A18="","",IF(COUNTIFS(Matrix!$A:$A,$A18,Matrix!F:F,"Very Heavy")&gt;0,"Very Heavy",IF(COUNTIFS(Matrix!$A:$A,$A18,Matrix!F:F,"Heavy")&gt;0,"Heavy",IF(COUNTIFS(Matrix!$A:$A,$A18,Matrix!F:F,"Medium")&gt;0,"Medium",IF(COUNTIFS(Matrix!$A:$A,$A18,Matrix!F:F,"Light")&gt;0,"Light",IF(COUNTIFS(Matrix!$A:$A,$A18,Matrix!F:F,"Low")&gt;0,"Low",""))))))</f>
        <v/>
      </c>
      <c r="D18" s="6" t="str">
        <f>IF($A18="","",IF(COUNTIFS(Matrix!$A:$A,$A18,Matrix!G:G,"Very Heavy")&gt;0,"Very Heavy",IF(COUNTIFS(Matrix!$A:$A,$A18,Matrix!G:G,"Heavy")&gt;0,"Heavy",IF(COUNTIFS(Matrix!$A:$A,$A18,Matrix!G:G,"Medium")&gt;0,"Medium",IF(COUNTIFS(Matrix!$A:$A,$A18,Matrix!G:G,"Light")&gt;0,"Light",IF(COUNTIFS(Matrix!$A:$A,$A18,Matrix!G:G,"Low")&gt;0,"Low",""))))))</f>
        <v/>
      </c>
      <c r="E18" s="6" t="str">
        <f>IF($A18="","",IF(COUNTIFS(Matrix!$A:$A,$A18,Matrix!H:H,"Very Heavy")&gt;0,"Very Heavy",IF(COUNTIFS(Matrix!$A:$A,$A18,Matrix!H:H,"Heavy")&gt;0,"Heavy",IF(COUNTIFS(Matrix!$A:$A,$A18,Matrix!H:H,"Medium")&gt;0,"Medium",IF(COUNTIFS(Matrix!$A:$A,$A18,Matrix!H:H,"Light")&gt;0,"Light",IF(COUNTIFS(Matrix!$A:$A,$A18,Matrix!H:H,"Low")&gt;0,"Low",""))))))</f>
        <v/>
      </c>
      <c r="F18" s="6" t="str">
        <f>IF($A18="","",IF(COUNTIFS(Matrix!$A:$A,$A18,Matrix!I:I,"Very Heavy")&gt;0,"Very Heavy",IF(COUNTIFS(Matrix!$A:$A,$A18,Matrix!I:I,"Heavy")&gt;0,"Heavy",IF(COUNTIFS(Matrix!$A:$A,$A18,Matrix!I:I,"Medium")&gt;0,"Medium",IF(COUNTIFS(Matrix!$A:$A,$A18,Matrix!I:I,"Light")&gt;0,"Light",IF(COUNTIFS(Matrix!$A:$A,$A18,Matrix!I:I,"Low")&gt;0,"Low",""))))))</f>
        <v/>
      </c>
      <c r="G18" s="6" t="str">
        <f>IF($A18="","",IF(COUNTIFS(Matrix!$A:$A,$A18,Matrix!J:J,"Very Heavy")&gt;0,"Very Heavy",IF(COUNTIFS(Matrix!$A:$A,$A18,Matrix!J:J,"Heavy")&gt;0,"Heavy",IF(COUNTIFS(Matrix!$A:$A,$A18,Matrix!J:J,"Medium")&gt;0,"Medium",IF(COUNTIFS(Matrix!$A:$A,$A18,Matrix!J:J,"Light")&gt;0,"Light",IF(COUNTIFS(Matrix!$A:$A,$A18,Matrix!J:J,"Low")&gt;0,"Low",""))))))</f>
        <v/>
      </c>
      <c r="H18" s="6" t="str">
        <f>IF($A18="","",IF(COUNTIFS(Matrix!$A:$A,$A18,Matrix!K:K,"Very Heavy")&gt;0,"Very Heavy",IF(COUNTIFS(Matrix!$A:$A,$A18,Matrix!K:K,"Heavy")&gt;0,"Heavy",IF(COUNTIFS(Matrix!$A:$A,$A18,Matrix!K:K,"Medium")&gt;0,"Medium",IF(COUNTIFS(Matrix!$A:$A,$A18,Matrix!K:K,"Light")&gt;0,"Light",IF(COUNTIFS(Matrix!$A:$A,$A18,Matrix!K:K,"Low")&gt;0,"Low",""))))))</f>
        <v/>
      </c>
      <c r="I18" s="6" t="str">
        <f>IF($A18="","",IF(COUNTIFS(Matrix!$A:$A,$A18,Matrix!L:L,"Very Heavy")&gt;0,"Very Heavy",IF(COUNTIFS(Matrix!$A:$A,$A18,Matrix!L:L,"Heavy")&gt;0,"Heavy",IF(COUNTIFS(Matrix!$A:$A,$A18,Matrix!L:L,"Medium")&gt;0,"Medium",IF(COUNTIFS(Matrix!$A:$A,$A18,Matrix!L:L,"Light")&gt;0,"Light",IF(COUNTIFS(Matrix!$A:$A,$A18,Matrix!L:L,"Low")&gt;0,"Low",""))))))</f>
        <v/>
      </c>
      <c r="J18" s="6" t="str">
        <f>IF($A18="","",IF(COUNTIFS(Matrix!$A:$A,$A18,Matrix!M:M,"Very Heavy")&gt;0,"Very Heavy",IF(COUNTIFS(Matrix!$A:$A,$A18,Matrix!M:M,"Heavy")&gt;0,"Heavy",IF(COUNTIFS(Matrix!$A:$A,$A18,Matrix!M:M,"Medium")&gt;0,"Medium",IF(COUNTIFS(Matrix!$A:$A,$A18,Matrix!M:M,"Light")&gt;0,"Light",IF(COUNTIFS(Matrix!$A:$A,$A18,Matrix!M:M,"Low")&gt;0,"Low",""))))))</f>
        <v/>
      </c>
      <c r="K18" s="6" t="str">
        <f>IF($A18="","",IF(COUNTIFS(Matrix!$A:$A,$A18,Matrix!N:N,"Very Heavy")&gt;0,"Very Heavy",IF(COUNTIFS(Matrix!$A:$A,$A18,Matrix!N:N,"Heavy")&gt;0,"Heavy",IF(COUNTIFS(Matrix!$A:$A,$A18,Matrix!N:N,"Medium")&gt;0,"Medium",IF(COUNTIFS(Matrix!$A:$A,$A18,Matrix!N:N,"Light")&gt;0,"Light",IF(COUNTIFS(Matrix!$A:$A,$A18,Matrix!N:N,"Low")&gt;0,"Low",""))))))</f>
        <v/>
      </c>
      <c r="L18" s="6" t="str">
        <f>IF($A18="","",IF(COUNTIFS(Matrix!$A:$A,$A18,Matrix!O:O,"Very Heavy")&gt;0,"Very Heavy",IF(COUNTIFS(Matrix!$A:$A,$A18,Matrix!O:O,"Heavy")&gt;0,"Heavy",IF(COUNTIFS(Matrix!$A:$A,$A18,Matrix!O:O,"Medium")&gt;0,"Medium",IF(COUNTIFS(Matrix!$A:$A,$A18,Matrix!O:O,"Light")&gt;0,"Light",IF(COUNTIFS(Matrix!$A:$A,$A18,Matrix!O:O,"Low")&gt;0,"Low",""))))))</f>
        <v/>
      </c>
      <c r="M18" s="6" t="str">
        <f>IF($A18="","",IF(COUNTIFS(Matrix!$A:$A,$A18,Matrix!P:P,"Very Heavy")&gt;0,"Very Heavy",IF(COUNTIFS(Matrix!$A:$A,$A18,Matrix!P:P,"Heavy")&gt;0,"Heavy",IF(COUNTIFS(Matrix!$A:$A,$A18,Matrix!P:P,"Medium")&gt;0,"Medium",IF(COUNTIFS(Matrix!$A:$A,$A18,Matrix!P:P,"Light")&gt;0,"Light",IF(COUNTIFS(Matrix!$A:$A,$A18,Matrix!P:P,"Low")&gt;0,"Low",""))))))</f>
        <v/>
      </c>
      <c r="O18" s="8" t="str">
        <f>IF($A18="","",COUNTIF($B18:$M18,"Very Heavy"))</f>
        <v/>
      </c>
    </row>
    <row r="19" ht="18" customHeight="1">
      <c r="A19" s="5" t="str">
        <f>IF(People!$A16="","",People!$A16)</f>
        <v/>
      </c>
      <c r="B19" s="6" t="str">
        <f>IF($A19="","",IF(COUNTIFS(Matrix!$A:$A,$A19,Matrix!E:E,"Very Heavy")&gt;0,"Very Heavy",IF(COUNTIFS(Matrix!$A:$A,$A19,Matrix!E:E,"Heavy")&gt;0,"Heavy",IF(COUNTIFS(Matrix!$A:$A,$A19,Matrix!E:E,"Medium")&gt;0,"Medium",IF(COUNTIFS(Matrix!$A:$A,$A19,Matrix!E:E,"Light")&gt;0,"Light",IF(COUNTIFS(Matrix!$A:$A,$A19,Matrix!E:E,"Low")&gt;0,"Low",""))))))</f>
        <v/>
      </c>
      <c r="C19" s="6" t="str">
        <f>IF($A19="","",IF(COUNTIFS(Matrix!$A:$A,$A19,Matrix!F:F,"Very Heavy")&gt;0,"Very Heavy",IF(COUNTIFS(Matrix!$A:$A,$A19,Matrix!F:F,"Heavy")&gt;0,"Heavy",IF(COUNTIFS(Matrix!$A:$A,$A19,Matrix!F:F,"Medium")&gt;0,"Medium",IF(COUNTIFS(Matrix!$A:$A,$A19,Matrix!F:F,"Light")&gt;0,"Light",IF(COUNTIFS(Matrix!$A:$A,$A19,Matrix!F:F,"Low")&gt;0,"Low",""))))))</f>
        <v/>
      </c>
      <c r="D19" s="6" t="str">
        <f>IF($A19="","",IF(COUNTIFS(Matrix!$A:$A,$A19,Matrix!G:G,"Very Heavy")&gt;0,"Very Heavy",IF(COUNTIFS(Matrix!$A:$A,$A19,Matrix!G:G,"Heavy")&gt;0,"Heavy",IF(COUNTIFS(Matrix!$A:$A,$A19,Matrix!G:G,"Medium")&gt;0,"Medium",IF(COUNTIFS(Matrix!$A:$A,$A19,Matrix!G:G,"Light")&gt;0,"Light",IF(COUNTIFS(Matrix!$A:$A,$A19,Matrix!G:G,"Low")&gt;0,"Low",""))))))</f>
        <v/>
      </c>
      <c r="E19" s="6" t="str">
        <f>IF($A19="","",IF(COUNTIFS(Matrix!$A:$A,$A19,Matrix!H:H,"Very Heavy")&gt;0,"Very Heavy",IF(COUNTIFS(Matrix!$A:$A,$A19,Matrix!H:H,"Heavy")&gt;0,"Heavy",IF(COUNTIFS(Matrix!$A:$A,$A19,Matrix!H:H,"Medium")&gt;0,"Medium",IF(COUNTIFS(Matrix!$A:$A,$A19,Matrix!H:H,"Light")&gt;0,"Light",IF(COUNTIFS(Matrix!$A:$A,$A19,Matrix!H:H,"Low")&gt;0,"Low",""))))))</f>
        <v/>
      </c>
      <c r="F19" s="6" t="str">
        <f>IF($A19="","",IF(COUNTIFS(Matrix!$A:$A,$A19,Matrix!I:I,"Very Heavy")&gt;0,"Very Heavy",IF(COUNTIFS(Matrix!$A:$A,$A19,Matrix!I:I,"Heavy")&gt;0,"Heavy",IF(COUNTIFS(Matrix!$A:$A,$A19,Matrix!I:I,"Medium")&gt;0,"Medium",IF(COUNTIFS(Matrix!$A:$A,$A19,Matrix!I:I,"Light")&gt;0,"Light",IF(COUNTIFS(Matrix!$A:$A,$A19,Matrix!I:I,"Low")&gt;0,"Low",""))))))</f>
        <v/>
      </c>
      <c r="G19" s="6" t="str">
        <f>IF($A19="","",IF(COUNTIFS(Matrix!$A:$A,$A19,Matrix!J:J,"Very Heavy")&gt;0,"Very Heavy",IF(COUNTIFS(Matrix!$A:$A,$A19,Matrix!J:J,"Heavy")&gt;0,"Heavy",IF(COUNTIFS(Matrix!$A:$A,$A19,Matrix!J:J,"Medium")&gt;0,"Medium",IF(COUNTIFS(Matrix!$A:$A,$A19,Matrix!J:J,"Light")&gt;0,"Light",IF(COUNTIFS(Matrix!$A:$A,$A19,Matrix!J:J,"Low")&gt;0,"Low",""))))))</f>
        <v/>
      </c>
      <c r="H19" s="6" t="str">
        <f>IF($A19="","",IF(COUNTIFS(Matrix!$A:$A,$A19,Matrix!K:K,"Very Heavy")&gt;0,"Very Heavy",IF(COUNTIFS(Matrix!$A:$A,$A19,Matrix!K:K,"Heavy")&gt;0,"Heavy",IF(COUNTIFS(Matrix!$A:$A,$A19,Matrix!K:K,"Medium")&gt;0,"Medium",IF(COUNTIFS(Matrix!$A:$A,$A19,Matrix!K:K,"Light")&gt;0,"Light",IF(COUNTIFS(Matrix!$A:$A,$A19,Matrix!K:K,"Low")&gt;0,"Low",""))))))</f>
        <v/>
      </c>
      <c r="I19" s="6" t="str">
        <f>IF($A19="","",IF(COUNTIFS(Matrix!$A:$A,$A19,Matrix!L:L,"Very Heavy")&gt;0,"Very Heavy",IF(COUNTIFS(Matrix!$A:$A,$A19,Matrix!L:L,"Heavy")&gt;0,"Heavy",IF(COUNTIFS(Matrix!$A:$A,$A19,Matrix!L:L,"Medium")&gt;0,"Medium",IF(COUNTIFS(Matrix!$A:$A,$A19,Matrix!L:L,"Light")&gt;0,"Light",IF(COUNTIFS(Matrix!$A:$A,$A19,Matrix!L:L,"Low")&gt;0,"Low",""))))))</f>
        <v/>
      </c>
      <c r="J19" s="6" t="str">
        <f>IF($A19="","",IF(COUNTIFS(Matrix!$A:$A,$A19,Matrix!M:M,"Very Heavy")&gt;0,"Very Heavy",IF(COUNTIFS(Matrix!$A:$A,$A19,Matrix!M:M,"Heavy")&gt;0,"Heavy",IF(COUNTIFS(Matrix!$A:$A,$A19,Matrix!M:M,"Medium")&gt;0,"Medium",IF(COUNTIFS(Matrix!$A:$A,$A19,Matrix!M:M,"Light")&gt;0,"Light",IF(COUNTIFS(Matrix!$A:$A,$A19,Matrix!M:M,"Low")&gt;0,"Low",""))))))</f>
        <v/>
      </c>
      <c r="K19" s="6" t="str">
        <f>IF($A19="","",IF(COUNTIFS(Matrix!$A:$A,$A19,Matrix!N:N,"Very Heavy")&gt;0,"Very Heavy",IF(COUNTIFS(Matrix!$A:$A,$A19,Matrix!N:N,"Heavy")&gt;0,"Heavy",IF(COUNTIFS(Matrix!$A:$A,$A19,Matrix!N:N,"Medium")&gt;0,"Medium",IF(COUNTIFS(Matrix!$A:$A,$A19,Matrix!N:N,"Light")&gt;0,"Light",IF(COUNTIFS(Matrix!$A:$A,$A19,Matrix!N:N,"Low")&gt;0,"Low",""))))))</f>
        <v/>
      </c>
      <c r="L19" s="6" t="str">
        <f>IF($A19="","",IF(COUNTIFS(Matrix!$A:$A,$A19,Matrix!O:O,"Very Heavy")&gt;0,"Very Heavy",IF(COUNTIFS(Matrix!$A:$A,$A19,Matrix!O:O,"Heavy")&gt;0,"Heavy",IF(COUNTIFS(Matrix!$A:$A,$A19,Matrix!O:O,"Medium")&gt;0,"Medium",IF(COUNTIFS(Matrix!$A:$A,$A19,Matrix!O:O,"Light")&gt;0,"Light",IF(COUNTIFS(Matrix!$A:$A,$A19,Matrix!O:O,"Low")&gt;0,"Low",""))))))</f>
        <v/>
      </c>
      <c r="M19" s="6" t="str">
        <f>IF($A19="","",IF(COUNTIFS(Matrix!$A:$A,$A19,Matrix!P:P,"Very Heavy")&gt;0,"Very Heavy",IF(COUNTIFS(Matrix!$A:$A,$A19,Matrix!P:P,"Heavy")&gt;0,"Heavy",IF(COUNTIFS(Matrix!$A:$A,$A19,Matrix!P:P,"Medium")&gt;0,"Medium",IF(COUNTIFS(Matrix!$A:$A,$A19,Matrix!P:P,"Light")&gt;0,"Light",IF(COUNTIFS(Matrix!$A:$A,$A19,Matrix!P:P,"Low")&gt;0,"Low",""))))))</f>
        <v/>
      </c>
      <c r="O19" s="8" t="str">
        <f>IF($A19="","",COUNTIF($B19:$M19,"Very Heavy"))</f>
        <v/>
      </c>
    </row>
    <row r="20" ht="18" customHeight="1">
      <c r="A20" s="5" t="str">
        <f>IF(People!$A17="","",People!$A17)</f>
        <v/>
      </c>
      <c r="B20" s="6" t="str">
        <f>IF($A20="","",IF(COUNTIFS(Matrix!$A:$A,$A20,Matrix!E:E,"Very Heavy")&gt;0,"Very Heavy",IF(COUNTIFS(Matrix!$A:$A,$A20,Matrix!E:E,"Heavy")&gt;0,"Heavy",IF(COUNTIFS(Matrix!$A:$A,$A20,Matrix!E:E,"Medium")&gt;0,"Medium",IF(COUNTIFS(Matrix!$A:$A,$A20,Matrix!E:E,"Light")&gt;0,"Light",IF(COUNTIFS(Matrix!$A:$A,$A20,Matrix!E:E,"Low")&gt;0,"Low",""))))))</f>
        <v/>
      </c>
      <c r="C20" s="6" t="str">
        <f>IF($A20="","",IF(COUNTIFS(Matrix!$A:$A,$A20,Matrix!F:F,"Very Heavy")&gt;0,"Very Heavy",IF(COUNTIFS(Matrix!$A:$A,$A20,Matrix!F:F,"Heavy")&gt;0,"Heavy",IF(COUNTIFS(Matrix!$A:$A,$A20,Matrix!F:F,"Medium")&gt;0,"Medium",IF(COUNTIFS(Matrix!$A:$A,$A20,Matrix!F:F,"Light")&gt;0,"Light",IF(COUNTIFS(Matrix!$A:$A,$A20,Matrix!F:F,"Low")&gt;0,"Low",""))))))</f>
        <v/>
      </c>
      <c r="D20" s="6" t="str">
        <f>IF($A20="","",IF(COUNTIFS(Matrix!$A:$A,$A20,Matrix!G:G,"Very Heavy")&gt;0,"Very Heavy",IF(COUNTIFS(Matrix!$A:$A,$A20,Matrix!G:G,"Heavy")&gt;0,"Heavy",IF(COUNTIFS(Matrix!$A:$A,$A20,Matrix!G:G,"Medium")&gt;0,"Medium",IF(COUNTIFS(Matrix!$A:$A,$A20,Matrix!G:G,"Light")&gt;0,"Light",IF(COUNTIFS(Matrix!$A:$A,$A20,Matrix!G:G,"Low")&gt;0,"Low",""))))))</f>
        <v/>
      </c>
      <c r="E20" s="6" t="str">
        <f>IF($A20="","",IF(COUNTIFS(Matrix!$A:$A,$A20,Matrix!H:H,"Very Heavy")&gt;0,"Very Heavy",IF(COUNTIFS(Matrix!$A:$A,$A20,Matrix!H:H,"Heavy")&gt;0,"Heavy",IF(COUNTIFS(Matrix!$A:$A,$A20,Matrix!H:H,"Medium")&gt;0,"Medium",IF(COUNTIFS(Matrix!$A:$A,$A20,Matrix!H:H,"Light")&gt;0,"Light",IF(COUNTIFS(Matrix!$A:$A,$A20,Matrix!H:H,"Low")&gt;0,"Low",""))))))</f>
        <v/>
      </c>
      <c r="F20" s="6" t="str">
        <f>IF($A20="","",IF(COUNTIFS(Matrix!$A:$A,$A20,Matrix!I:I,"Very Heavy")&gt;0,"Very Heavy",IF(COUNTIFS(Matrix!$A:$A,$A20,Matrix!I:I,"Heavy")&gt;0,"Heavy",IF(COUNTIFS(Matrix!$A:$A,$A20,Matrix!I:I,"Medium")&gt;0,"Medium",IF(COUNTIFS(Matrix!$A:$A,$A20,Matrix!I:I,"Light")&gt;0,"Light",IF(COUNTIFS(Matrix!$A:$A,$A20,Matrix!I:I,"Low")&gt;0,"Low",""))))))</f>
        <v/>
      </c>
      <c r="G20" s="6" t="str">
        <f>IF($A20="","",IF(COUNTIFS(Matrix!$A:$A,$A20,Matrix!J:J,"Very Heavy")&gt;0,"Very Heavy",IF(COUNTIFS(Matrix!$A:$A,$A20,Matrix!J:J,"Heavy")&gt;0,"Heavy",IF(COUNTIFS(Matrix!$A:$A,$A20,Matrix!J:J,"Medium")&gt;0,"Medium",IF(COUNTIFS(Matrix!$A:$A,$A20,Matrix!J:J,"Light")&gt;0,"Light",IF(COUNTIFS(Matrix!$A:$A,$A20,Matrix!J:J,"Low")&gt;0,"Low",""))))))</f>
        <v/>
      </c>
      <c r="H20" s="6" t="str">
        <f>IF($A20="","",IF(COUNTIFS(Matrix!$A:$A,$A20,Matrix!K:K,"Very Heavy")&gt;0,"Very Heavy",IF(COUNTIFS(Matrix!$A:$A,$A20,Matrix!K:K,"Heavy")&gt;0,"Heavy",IF(COUNTIFS(Matrix!$A:$A,$A20,Matrix!K:K,"Medium")&gt;0,"Medium",IF(COUNTIFS(Matrix!$A:$A,$A20,Matrix!K:K,"Light")&gt;0,"Light",IF(COUNTIFS(Matrix!$A:$A,$A20,Matrix!K:K,"Low")&gt;0,"Low",""))))))</f>
        <v/>
      </c>
      <c r="I20" s="6" t="str">
        <f>IF($A20="","",IF(COUNTIFS(Matrix!$A:$A,$A20,Matrix!L:L,"Very Heavy")&gt;0,"Very Heavy",IF(COUNTIFS(Matrix!$A:$A,$A20,Matrix!L:L,"Heavy")&gt;0,"Heavy",IF(COUNTIFS(Matrix!$A:$A,$A20,Matrix!L:L,"Medium")&gt;0,"Medium",IF(COUNTIFS(Matrix!$A:$A,$A20,Matrix!L:L,"Light")&gt;0,"Light",IF(COUNTIFS(Matrix!$A:$A,$A20,Matrix!L:L,"Low")&gt;0,"Low",""))))))</f>
        <v/>
      </c>
      <c r="J20" s="6" t="str">
        <f>IF($A20="","",IF(COUNTIFS(Matrix!$A:$A,$A20,Matrix!M:M,"Very Heavy")&gt;0,"Very Heavy",IF(COUNTIFS(Matrix!$A:$A,$A20,Matrix!M:M,"Heavy")&gt;0,"Heavy",IF(COUNTIFS(Matrix!$A:$A,$A20,Matrix!M:M,"Medium")&gt;0,"Medium",IF(COUNTIFS(Matrix!$A:$A,$A20,Matrix!M:M,"Light")&gt;0,"Light",IF(COUNTIFS(Matrix!$A:$A,$A20,Matrix!M:M,"Low")&gt;0,"Low",""))))))</f>
        <v/>
      </c>
      <c r="K20" s="6" t="str">
        <f>IF($A20="","",IF(COUNTIFS(Matrix!$A:$A,$A20,Matrix!N:N,"Very Heavy")&gt;0,"Very Heavy",IF(COUNTIFS(Matrix!$A:$A,$A20,Matrix!N:N,"Heavy")&gt;0,"Heavy",IF(COUNTIFS(Matrix!$A:$A,$A20,Matrix!N:N,"Medium")&gt;0,"Medium",IF(COUNTIFS(Matrix!$A:$A,$A20,Matrix!N:N,"Light")&gt;0,"Light",IF(COUNTIFS(Matrix!$A:$A,$A20,Matrix!N:N,"Low")&gt;0,"Low",""))))))</f>
        <v/>
      </c>
      <c r="L20" s="6" t="str">
        <f>IF($A20="","",IF(COUNTIFS(Matrix!$A:$A,$A20,Matrix!O:O,"Very Heavy")&gt;0,"Very Heavy",IF(COUNTIFS(Matrix!$A:$A,$A20,Matrix!O:O,"Heavy")&gt;0,"Heavy",IF(COUNTIFS(Matrix!$A:$A,$A20,Matrix!O:O,"Medium")&gt;0,"Medium",IF(COUNTIFS(Matrix!$A:$A,$A20,Matrix!O:O,"Light")&gt;0,"Light",IF(COUNTIFS(Matrix!$A:$A,$A20,Matrix!O:O,"Low")&gt;0,"Low",""))))))</f>
        <v/>
      </c>
      <c r="M20" s="6" t="str">
        <f>IF($A20="","",IF(COUNTIFS(Matrix!$A:$A,$A20,Matrix!P:P,"Very Heavy")&gt;0,"Very Heavy",IF(COUNTIFS(Matrix!$A:$A,$A20,Matrix!P:P,"Heavy")&gt;0,"Heavy",IF(COUNTIFS(Matrix!$A:$A,$A20,Matrix!P:P,"Medium")&gt;0,"Medium",IF(COUNTIFS(Matrix!$A:$A,$A20,Matrix!P:P,"Light")&gt;0,"Light",IF(COUNTIFS(Matrix!$A:$A,$A20,Matrix!P:P,"Low")&gt;0,"Low",""))))))</f>
        <v/>
      </c>
      <c r="O20" s="8" t="str">
        <f>IF($A20="","",COUNTIF($B20:$M20,"Very Heavy"))</f>
        <v/>
      </c>
    </row>
    <row r="21" ht="18" customHeight="1">
      <c r="A21" s="5" t="str">
        <f>IF(People!$A18="","",People!$A18)</f>
        <v/>
      </c>
      <c r="B21" s="6" t="str">
        <f>IF($A21="","",IF(COUNTIFS(Matrix!$A:$A,$A21,Matrix!E:E,"Very Heavy")&gt;0,"Very Heavy",IF(COUNTIFS(Matrix!$A:$A,$A21,Matrix!E:E,"Heavy")&gt;0,"Heavy",IF(COUNTIFS(Matrix!$A:$A,$A21,Matrix!E:E,"Medium")&gt;0,"Medium",IF(COUNTIFS(Matrix!$A:$A,$A21,Matrix!E:E,"Light")&gt;0,"Light",IF(COUNTIFS(Matrix!$A:$A,$A21,Matrix!E:E,"Low")&gt;0,"Low",""))))))</f>
        <v/>
      </c>
      <c r="C21" s="6" t="str">
        <f>IF($A21="","",IF(COUNTIFS(Matrix!$A:$A,$A21,Matrix!F:F,"Very Heavy")&gt;0,"Very Heavy",IF(COUNTIFS(Matrix!$A:$A,$A21,Matrix!F:F,"Heavy")&gt;0,"Heavy",IF(COUNTIFS(Matrix!$A:$A,$A21,Matrix!F:F,"Medium")&gt;0,"Medium",IF(COUNTIFS(Matrix!$A:$A,$A21,Matrix!F:F,"Light")&gt;0,"Light",IF(COUNTIFS(Matrix!$A:$A,$A21,Matrix!F:F,"Low")&gt;0,"Low",""))))))</f>
        <v/>
      </c>
      <c r="D21" s="6" t="str">
        <f>IF($A21="","",IF(COUNTIFS(Matrix!$A:$A,$A21,Matrix!G:G,"Very Heavy")&gt;0,"Very Heavy",IF(COUNTIFS(Matrix!$A:$A,$A21,Matrix!G:G,"Heavy")&gt;0,"Heavy",IF(COUNTIFS(Matrix!$A:$A,$A21,Matrix!G:G,"Medium")&gt;0,"Medium",IF(COUNTIFS(Matrix!$A:$A,$A21,Matrix!G:G,"Light")&gt;0,"Light",IF(COUNTIFS(Matrix!$A:$A,$A21,Matrix!G:G,"Low")&gt;0,"Low",""))))))</f>
        <v/>
      </c>
      <c r="E21" s="6" t="str">
        <f>IF($A21="","",IF(COUNTIFS(Matrix!$A:$A,$A21,Matrix!H:H,"Very Heavy")&gt;0,"Very Heavy",IF(COUNTIFS(Matrix!$A:$A,$A21,Matrix!H:H,"Heavy")&gt;0,"Heavy",IF(COUNTIFS(Matrix!$A:$A,$A21,Matrix!H:H,"Medium")&gt;0,"Medium",IF(COUNTIFS(Matrix!$A:$A,$A21,Matrix!H:H,"Light")&gt;0,"Light",IF(COUNTIFS(Matrix!$A:$A,$A21,Matrix!H:H,"Low")&gt;0,"Low",""))))))</f>
        <v/>
      </c>
      <c r="F21" s="6" t="str">
        <f>IF($A21="","",IF(COUNTIFS(Matrix!$A:$A,$A21,Matrix!I:I,"Very Heavy")&gt;0,"Very Heavy",IF(COUNTIFS(Matrix!$A:$A,$A21,Matrix!I:I,"Heavy")&gt;0,"Heavy",IF(COUNTIFS(Matrix!$A:$A,$A21,Matrix!I:I,"Medium")&gt;0,"Medium",IF(COUNTIFS(Matrix!$A:$A,$A21,Matrix!I:I,"Light")&gt;0,"Light",IF(COUNTIFS(Matrix!$A:$A,$A21,Matrix!I:I,"Low")&gt;0,"Low",""))))))</f>
        <v/>
      </c>
      <c r="G21" s="6" t="str">
        <f>IF($A21="","",IF(COUNTIFS(Matrix!$A:$A,$A21,Matrix!J:J,"Very Heavy")&gt;0,"Very Heavy",IF(COUNTIFS(Matrix!$A:$A,$A21,Matrix!J:J,"Heavy")&gt;0,"Heavy",IF(COUNTIFS(Matrix!$A:$A,$A21,Matrix!J:J,"Medium")&gt;0,"Medium",IF(COUNTIFS(Matrix!$A:$A,$A21,Matrix!J:J,"Light")&gt;0,"Light",IF(COUNTIFS(Matrix!$A:$A,$A21,Matrix!J:J,"Low")&gt;0,"Low",""))))))</f>
        <v/>
      </c>
      <c r="H21" s="6" t="str">
        <f>IF($A21="","",IF(COUNTIFS(Matrix!$A:$A,$A21,Matrix!K:K,"Very Heavy")&gt;0,"Very Heavy",IF(COUNTIFS(Matrix!$A:$A,$A21,Matrix!K:K,"Heavy")&gt;0,"Heavy",IF(COUNTIFS(Matrix!$A:$A,$A21,Matrix!K:K,"Medium")&gt;0,"Medium",IF(COUNTIFS(Matrix!$A:$A,$A21,Matrix!K:K,"Light")&gt;0,"Light",IF(COUNTIFS(Matrix!$A:$A,$A21,Matrix!K:K,"Low")&gt;0,"Low",""))))))</f>
        <v/>
      </c>
      <c r="I21" s="6" t="str">
        <f>IF($A21="","",IF(COUNTIFS(Matrix!$A:$A,$A21,Matrix!L:L,"Very Heavy")&gt;0,"Very Heavy",IF(COUNTIFS(Matrix!$A:$A,$A21,Matrix!L:L,"Heavy")&gt;0,"Heavy",IF(COUNTIFS(Matrix!$A:$A,$A21,Matrix!L:L,"Medium")&gt;0,"Medium",IF(COUNTIFS(Matrix!$A:$A,$A21,Matrix!L:L,"Light")&gt;0,"Light",IF(COUNTIFS(Matrix!$A:$A,$A21,Matrix!L:L,"Low")&gt;0,"Low",""))))))</f>
        <v/>
      </c>
      <c r="J21" s="6" t="str">
        <f>IF($A21="","",IF(COUNTIFS(Matrix!$A:$A,$A21,Matrix!M:M,"Very Heavy")&gt;0,"Very Heavy",IF(COUNTIFS(Matrix!$A:$A,$A21,Matrix!M:M,"Heavy")&gt;0,"Heavy",IF(COUNTIFS(Matrix!$A:$A,$A21,Matrix!M:M,"Medium")&gt;0,"Medium",IF(COUNTIFS(Matrix!$A:$A,$A21,Matrix!M:M,"Light")&gt;0,"Light",IF(COUNTIFS(Matrix!$A:$A,$A21,Matrix!M:M,"Low")&gt;0,"Low",""))))))</f>
        <v/>
      </c>
      <c r="K21" s="6" t="str">
        <f>IF($A21="","",IF(COUNTIFS(Matrix!$A:$A,$A21,Matrix!N:N,"Very Heavy")&gt;0,"Very Heavy",IF(COUNTIFS(Matrix!$A:$A,$A21,Matrix!N:N,"Heavy")&gt;0,"Heavy",IF(COUNTIFS(Matrix!$A:$A,$A21,Matrix!N:N,"Medium")&gt;0,"Medium",IF(COUNTIFS(Matrix!$A:$A,$A21,Matrix!N:N,"Light")&gt;0,"Light",IF(COUNTIFS(Matrix!$A:$A,$A21,Matrix!N:N,"Low")&gt;0,"Low",""))))))</f>
        <v/>
      </c>
      <c r="L21" s="6" t="str">
        <f>IF($A21="","",IF(COUNTIFS(Matrix!$A:$A,$A21,Matrix!O:O,"Very Heavy")&gt;0,"Very Heavy",IF(COUNTIFS(Matrix!$A:$A,$A21,Matrix!O:O,"Heavy")&gt;0,"Heavy",IF(COUNTIFS(Matrix!$A:$A,$A21,Matrix!O:O,"Medium")&gt;0,"Medium",IF(COUNTIFS(Matrix!$A:$A,$A21,Matrix!O:O,"Light")&gt;0,"Light",IF(COUNTIFS(Matrix!$A:$A,$A21,Matrix!O:O,"Low")&gt;0,"Low",""))))))</f>
        <v/>
      </c>
      <c r="M21" s="6" t="str">
        <f>IF($A21="","",IF(COUNTIFS(Matrix!$A:$A,$A21,Matrix!P:P,"Very Heavy")&gt;0,"Very Heavy",IF(COUNTIFS(Matrix!$A:$A,$A21,Matrix!P:P,"Heavy")&gt;0,"Heavy",IF(COUNTIFS(Matrix!$A:$A,$A21,Matrix!P:P,"Medium")&gt;0,"Medium",IF(COUNTIFS(Matrix!$A:$A,$A21,Matrix!P:P,"Light")&gt;0,"Light",IF(COUNTIFS(Matrix!$A:$A,$A21,Matrix!P:P,"Low")&gt;0,"Low",""))))))</f>
        <v/>
      </c>
      <c r="O21" s="8" t="str">
        <f>IF($A21="","",COUNTIF($B21:$M21,"Very Heavy"))</f>
        <v/>
      </c>
    </row>
    <row r="22" ht="18" customHeight="1">
      <c r="A22" s="5" t="str">
        <f>IF(People!$A19="","",People!$A19)</f>
        <v/>
      </c>
      <c r="B22" s="6" t="str">
        <f>IF($A22="","",IF(COUNTIFS(Matrix!$A:$A,$A22,Matrix!E:E,"Very Heavy")&gt;0,"Very Heavy",IF(COUNTIFS(Matrix!$A:$A,$A22,Matrix!E:E,"Heavy")&gt;0,"Heavy",IF(COUNTIFS(Matrix!$A:$A,$A22,Matrix!E:E,"Medium")&gt;0,"Medium",IF(COUNTIFS(Matrix!$A:$A,$A22,Matrix!E:E,"Light")&gt;0,"Light",IF(COUNTIFS(Matrix!$A:$A,$A22,Matrix!E:E,"Low")&gt;0,"Low",""))))))</f>
        <v/>
      </c>
      <c r="C22" s="6" t="str">
        <f>IF($A22="","",IF(COUNTIFS(Matrix!$A:$A,$A22,Matrix!F:F,"Very Heavy")&gt;0,"Very Heavy",IF(COUNTIFS(Matrix!$A:$A,$A22,Matrix!F:F,"Heavy")&gt;0,"Heavy",IF(COUNTIFS(Matrix!$A:$A,$A22,Matrix!F:F,"Medium")&gt;0,"Medium",IF(COUNTIFS(Matrix!$A:$A,$A22,Matrix!F:F,"Light")&gt;0,"Light",IF(COUNTIFS(Matrix!$A:$A,$A22,Matrix!F:F,"Low")&gt;0,"Low",""))))))</f>
        <v/>
      </c>
      <c r="D22" s="6" t="str">
        <f>IF($A22="","",IF(COUNTIFS(Matrix!$A:$A,$A22,Matrix!G:G,"Very Heavy")&gt;0,"Very Heavy",IF(COUNTIFS(Matrix!$A:$A,$A22,Matrix!G:G,"Heavy")&gt;0,"Heavy",IF(COUNTIFS(Matrix!$A:$A,$A22,Matrix!G:G,"Medium")&gt;0,"Medium",IF(COUNTIFS(Matrix!$A:$A,$A22,Matrix!G:G,"Light")&gt;0,"Light",IF(COUNTIFS(Matrix!$A:$A,$A22,Matrix!G:G,"Low")&gt;0,"Low",""))))))</f>
        <v/>
      </c>
      <c r="E22" s="6" t="str">
        <f>IF($A22="","",IF(COUNTIFS(Matrix!$A:$A,$A22,Matrix!H:H,"Very Heavy")&gt;0,"Very Heavy",IF(COUNTIFS(Matrix!$A:$A,$A22,Matrix!H:H,"Heavy")&gt;0,"Heavy",IF(COUNTIFS(Matrix!$A:$A,$A22,Matrix!H:H,"Medium")&gt;0,"Medium",IF(COUNTIFS(Matrix!$A:$A,$A22,Matrix!H:H,"Light")&gt;0,"Light",IF(COUNTIFS(Matrix!$A:$A,$A22,Matrix!H:H,"Low")&gt;0,"Low",""))))))</f>
        <v/>
      </c>
      <c r="F22" s="6" t="str">
        <f>IF($A22="","",IF(COUNTIFS(Matrix!$A:$A,$A22,Matrix!I:I,"Very Heavy")&gt;0,"Very Heavy",IF(COUNTIFS(Matrix!$A:$A,$A22,Matrix!I:I,"Heavy")&gt;0,"Heavy",IF(COUNTIFS(Matrix!$A:$A,$A22,Matrix!I:I,"Medium")&gt;0,"Medium",IF(COUNTIFS(Matrix!$A:$A,$A22,Matrix!I:I,"Light")&gt;0,"Light",IF(COUNTIFS(Matrix!$A:$A,$A22,Matrix!I:I,"Low")&gt;0,"Low",""))))))</f>
        <v/>
      </c>
      <c r="G22" s="6" t="str">
        <f>IF($A22="","",IF(COUNTIFS(Matrix!$A:$A,$A22,Matrix!J:J,"Very Heavy")&gt;0,"Very Heavy",IF(COUNTIFS(Matrix!$A:$A,$A22,Matrix!J:J,"Heavy")&gt;0,"Heavy",IF(COUNTIFS(Matrix!$A:$A,$A22,Matrix!J:J,"Medium")&gt;0,"Medium",IF(COUNTIFS(Matrix!$A:$A,$A22,Matrix!J:J,"Light")&gt;0,"Light",IF(COUNTIFS(Matrix!$A:$A,$A22,Matrix!J:J,"Low")&gt;0,"Low",""))))))</f>
        <v/>
      </c>
      <c r="H22" s="6" t="str">
        <f>IF($A22="","",IF(COUNTIFS(Matrix!$A:$A,$A22,Matrix!K:K,"Very Heavy")&gt;0,"Very Heavy",IF(COUNTIFS(Matrix!$A:$A,$A22,Matrix!K:K,"Heavy")&gt;0,"Heavy",IF(COUNTIFS(Matrix!$A:$A,$A22,Matrix!K:K,"Medium")&gt;0,"Medium",IF(COUNTIFS(Matrix!$A:$A,$A22,Matrix!K:K,"Light")&gt;0,"Light",IF(COUNTIFS(Matrix!$A:$A,$A22,Matrix!K:K,"Low")&gt;0,"Low",""))))))</f>
        <v/>
      </c>
      <c r="I22" s="6" t="str">
        <f>IF($A22="","",IF(COUNTIFS(Matrix!$A:$A,$A22,Matrix!L:L,"Very Heavy")&gt;0,"Very Heavy",IF(COUNTIFS(Matrix!$A:$A,$A22,Matrix!L:L,"Heavy")&gt;0,"Heavy",IF(COUNTIFS(Matrix!$A:$A,$A22,Matrix!L:L,"Medium")&gt;0,"Medium",IF(COUNTIFS(Matrix!$A:$A,$A22,Matrix!L:L,"Light")&gt;0,"Light",IF(COUNTIFS(Matrix!$A:$A,$A22,Matrix!L:L,"Low")&gt;0,"Low",""))))))</f>
        <v/>
      </c>
      <c r="J22" s="6" t="str">
        <f>IF($A22="","",IF(COUNTIFS(Matrix!$A:$A,$A22,Matrix!M:M,"Very Heavy")&gt;0,"Very Heavy",IF(COUNTIFS(Matrix!$A:$A,$A22,Matrix!M:M,"Heavy")&gt;0,"Heavy",IF(COUNTIFS(Matrix!$A:$A,$A22,Matrix!M:M,"Medium")&gt;0,"Medium",IF(COUNTIFS(Matrix!$A:$A,$A22,Matrix!M:M,"Light")&gt;0,"Light",IF(COUNTIFS(Matrix!$A:$A,$A22,Matrix!M:M,"Low")&gt;0,"Low",""))))))</f>
        <v/>
      </c>
      <c r="K22" s="6" t="str">
        <f>IF($A22="","",IF(COUNTIFS(Matrix!$A:$A,$A22,Matrix!N:N,"Very Heavy")&gt;0,"Very Heavy",IF(COUNTIFS(Matrix!$A:$A,$A22,Matrix!N:N,"Heavy")&gt;0,"Heavy",IF(COUNTIFS(Matrix!$A:$A,$A22,Matrix!N:N,"Medium")&gt;0,"Medium",IF(COUNTIFS(Matrix!$A:$A,$A22,Matrix!N:N,"Light")&gt;0,"Light",IF(COUNTIFS(Matrix!$A:$A,$A22,Matrix!N:N,"Low")&gt;0,"Low",""))))))</f>
        <v/>
      </c>
      <c r="L22" s="6" t="str">
        <f>IF($A22="","",IF(COUNTIFS(Matrix!$A:$A,$A22,Matrix!O:O,"Very Heavy")&gt;0,"Very Heavy",IF(COUNTIFS(Matrix!$A:$A,$A22,Matrix!O:O,"Heavy")&gt;0,"Heavy",IF(COUNTIFS(Matrix!$A:$A,$A22,Matrix!O:O,"Medium")&gt;0,"Medium",IF(COUNTIFS(Matrix!$A:$A,$A22,Matrix!O:O,"Light")&gt;0,"Light",IF(COUNTIFS(Matrix!$A:$A,$A22,Matrix!O:O,"Low")&gt;0,"Low",""))))))</f>
        <v/>
      </c>
      <c r="M22" s="6" t="str">
        <f>IF($A22="","",IF(COUNTIFS(Matrix!$A:$A,$A22,Matrix!P:P,"Very Heavy")&gt;0,"Very Heavy",IF(COUNTIFS(Matrix!$A:$A,$A22,Matrix!P:P,"Heavy")&gt;0,"Heavy",IF(COUNTIFS(Matrix!$A:$A,$A22,Matrix!P:P,"Medium")&gt;0,"Medium",IF(COUNTIFS(Matrix!$A:$A,$A22,Matrix!P:P,"Light")&gt;0,"Light",IF(COUNTIFS(Matrix!$A:$A,$A22,Matrix!P:P,"Low")&gt;0,"Low",""))))))</f>
        <v/>
      </c>
      <c r="O22" s="8" t="str">
        <f>IF($A22="","",COUNTIF($B22:$M22,"Very Heavy"))</f>
        <v/>
      </c>
    </row>
    <row r="23" ht="18" customHeight="1">
      <c r="A23" s="5" t="str">
        <f>IF(People!$A20="","",People!$A20)</f>
        <v/>
      </c>
      <c r="B23" s="6" t="str">
        <f>IF($A23="","",IF(COUNTIFS(Matrix!$A:$A,$A23,Matrix!E:E,"Very Heavy")&gt;0,"Very Heavy",IF(COUNTIFS(Matrix!$A:$A,$A23,Matrix!E:E,"Heavy")&gt;0,"Heavy",IF(COUNTIFS(Matrix!$A:$A,$A23,Matrix!E:E,"Medium")&gt;0,"Medium",IF(COUNTIFS(Matrix!$A:$A,$A23,Matrix!E:E,"Light")&gt;0,"Light",IF(COUNTIFS(Matrix!$A:$A,$A23,Matrix!E:E,"Low")&gt;0,"Low",""))))))</f>
        <v/>
      </c>
      <c r="C23" s="6" t="str">
        <f>IF($A23="","",IF(COUNTIFS(Matrix!$A:$A,$A23,Matrix!F:F,"Very Heavy")&gt;0,"Very Heavy",IF(COUNTIFS(Matrix!$A:$A,$A23,Matrix!F:F,"Heavy")&gt;0,"Heavy",IF(COUNTIFS(Matrix!$A:$A,$A23,Matrix!F:F,"Medium")&gt;0,"Medium",IF(COUNTIFS(Matrix!$A:$A,$A23,Matrix!F:F,"Light")&gt;0,"Light",IF(COUNTIFS(Matrix!$A:$A,$A23,Matrix!F:F,"Low")&gt;0,"Low",""))))))</f>
        <v/>
      </c>
      <c r="D23" s="6" t="str">
        <f>IF($A23="","",IF(COUNTIFS(Matrix!$A:$A,$A23,Matrix!G:G,"Very Heavy")&gt;0,"Very Heavy",IF(COUNTIFS(Matrix!$A:$A,$A23,Matrix!G:G,"Heavy")&gt;0,"Heavy",IF(COUNTIFS(Matrix!$A:$A,$A23,Matrix!G:G,"Medium")&gt;0,"Medium",IF(COUNTIFS(Matrix!$A:$A,$A23,Matrix!G:G,"Light")&gt;0,"Light",IF(COUNTIFS(Matrix!$A:$A,$A23,Matrix!G:G,"Low")&gt;0,"Low",""))))))</f>
        <v/>
      </c>
      <c r="E23" s="6" t="str">
        <f>IF($A23="","",IF(COUNTIFS(Matrix!$A:$A,$A23,Matrix!H:H,"Very Heavy")&gt;0,"Very Heavy",IF(COUNTIFS(Matrix!$A:$A,$A23,Matrix!H:H,"Heavy")&gt;0,"Heavy",IF(COUNTIFS(Matrix!$A:$A,$A23,Matrix!H:H,"Medium")&gt;0,"Medium",IF(COUNTIFS(Matrix!$A:$A,$A23,Matrix!H:H,"Light")&gt;0,"Light",IF(COUNTIFS(Matrix!$A:$A,$A23,Matrix!H:H,"Low")&gt;0,"Low",""))))))</f>
        <v/>
      </c>
      <c r="F23" s="6" t="str">
        <f>IF($A23="","",IF(COUNTIFS(Matrix!$A:$A,$A23,Matrix!I:I,"Very Heavy")&gt;0,"Very Heavy",IF(COUNTIFS(Matrix!$A:$A,$A23,Matrix!I:I,"Heavy")&gt;0,"Heavy",IF(COUNTIFS(Matrix!$A:$A,$A23,Matrix!I:I,"Medium")&gt;0,"Medium",IF(COUNTIFS(Matrix!$A:$A,$A23,Matrix!I:I,"Light")&gt;0,"Light",IF(COUNTIFS(Matrix!$A:$A,$A23,Matrix!I:I,"Low")&gt;0,"Low",""))))))</f>
        <v/>
      </c>
      <c r="G23" s="6" t="str">
        <f>IF($A23="","",IF(COUNTIFS(Matrix!$A:$A,$A23,Matrix!J:J,"Very Heavy")&gt;0,"Very Heavy",IF(COUNTIFS(Matrix!$A:$A,$A23,Matrix!J:J,"Heavy")&gt;0,"Heavy",IF(COUNTIFS(Matrix!$A:$A,$A23,Matrix!J:J,"Medium")&gt;0,"Medium",IF(COUNTIFS(Matrix!$A:$A,$A23,Matrix!J:J,"Light")&gt;0,"Light",IF(COUNTIFS(Matrix!$A:$A,$A23,Matrix!J:J,"Low")&gt;0,"Low",""))))))</f>
        <v/>
      </c>
      <c r="H23" s="6" t="str">
        <f>IF($A23="","",IF(COUNTIFS(Matrix!$A:$A,$A23,Matrix!K:K,"Very Heavy")&gt;0,"Very Heavy",IF(COUNTIFS(Matrix!$A:$A,$A23,Matrix!K:K,"Heavy")&gt;0,"Heavy",IF(COUNTIFS(Matrix!$A:$A,$A23,Matrix!K:K,"Medium")&gt;0,"Medium",IF(COUNTIFS(Matrix!$A:$A,$A23,Matrix!K:K,"Light")&gt;0,"Light",IF(COUNTIFS(Matrix!$A:$A,$A23,Matrix!K:K,"Low")&gt;0,"Low",""))))))</f>
        <v/>
      </c>
      <c r="I23" s="6" t="str">
        <f>IF($A23="","",IF(COUNTIFS(Matrix!$A:$A,$A23,Matrix!L:L,"Very Heavy")&gt;0,"Very Heavy",IF(COUNTIFS(Matrix!$A:$A,$A23,Matrix!L:L,"Heavy")&gt;0,"Heavy",IF(COUNTIFS(Matrix!$A:$A,$A23,Matrix!L:L,"Medium")&gt;0,"Medium",IF(COUNTIFS(Matrix!$A:$A,$A23,Matrix!L:L,"Light")&gt;0,"Light",IF(COUNTIFS(Matrix!$A:$A,$A23,Matrix!L:L,"Low")&gt;0,"Low",""))))))</f>
        <v/>
      </c>
      <c r="J23" s="6" t="str">
        <f>IF($A23="","",IF(COUNTIFS(Matrix!$A:$A,$A23,Matrix!M:M,"Very Heavy")&gt;0,"Very Heavy",IF(COUNTIFS(Matrix!$A:$A,$A23,Matrix!M:M,"Heavy")&gt;0,"Heavy",IF(COUNTIFS(Matrix!$A:$A,$A23,Matrix!M:M,"Medium")&gt;0,"Medium",IF(COUNTIFS(Matrix!$A:$A,$A23,Matrix!M:M,"Light")&gt;0,"Light",IF(COUNTIFS(Matrix!$A:$A,$A23,Matrix!M:M,"Low")&gt;0,"Low",""))))))</f>
        <v/>
      </c>
      <c r="K23" s="6" t="str">
        <f>IF($A23="","",IF(COUNTIFS(Matrix!$A:$A,$A23,Matrix!N:N,"Very Heavy")&gt;0,"Very Heavy",IF(COUNTIFS(Matrix!$A:$A,$A23,Matrix!N:N,"Heavy")&gt;0,"Heavy",IF(COUNTIFS(Matrix!$A:$A,$A23,Matrix!N:N,"Medium")&gt;0,"Medium",IF(COUNTIFS(Matrix!$A:$A,$A23,Matrix!N:N,"Light")&gt;0,"Light",IF(COUNTIFS(Matrix!$A:$A,$A23,Matrix!N:N,"Low")&gt;0,"Low",""))))))</f>
        <v/>
      </c>
      <c r="L23" s="6" t="str">
        <f>IF($A23="","",IF(COUNTIFS(Matrix!$A:$A,$A23,Matrix!O:O,"Very Heavy")&gt;0,"Very Heavy",IF(COUNTIFS(Matrix!$A:$A,$A23,Matrix!O:O,"Heavy")&gt;0,"Heavy",IF(COUNTIFS(Matrix!$A:$A,$A23,Matrix!O:O,"Medium")&gt;0,"Medium",IF(COUNTIFS(Matrix!$A:$A,$A23,Matrix!O:O,"Light")&gt;0,"Light",IF(COUNTIFS(Matrix!$A:$A,$A23,Matrix!O:O,"Low")&gt;0,"Low",""))))))</f>
        <v/>
      </c>
      <c r="M23" s="6" t="str">
        <f>IF($A23="","",IF(COUNTIFS(Matrix!$A:$A,$A23,Matrix!P:P,"Very Heavy")&gt;0,"Very Heavy",IF(COUNTIFS(Matrix!$A:$A,$A23,Matrix!P:P,"Heavy")&gt;0,"Heavy",IF(COUNTIFS(Matrix!$A:$A,$A23,Matrix!P:P,"Medium")&gt;0,"Medium",IF(COUNTIFS(Matrix!$A:$A,$A23,Matrix!P:P,"Light")&gt;0,"Light",IF(COUNTIFS(Matrix!$A:$A,$A23,Matrix!P:P,"Low")&gt;0,"Low",""))))))</f>
        <v/>
      </c>
      <c r="O23" s="8" t="str">
        <f>IF($A23="","",COUNTIF($B23:$M23,"Very Heavy"))</f>
        <v/>
      </c>
    </row>
    <row r="24" ht="18" customHeight="1">
      <c r="A24" s="5" t="str">
        <f>IF(People!$A21="","",People!$A21)</f>
        <v/>
      </c>
      <c r="B24" s="6" t="str">
        <f>IF($A24="","",IF(COUNTIFS(Matrix!$A:$A,$A24,Matrix!E:E,"Very Heavy")&gt;0,"Very Heavy",IF(COUNTIFS(Matrix!$A:$A,$A24,Matrix!E:E,"Heavy")&gt;0,"Heavy",IF(COUNTIFS(Matrix!$A:$A,$A24,Matrix!E:E,"Medium")&gt;0,"Medium",IF(COUNTIFS(Matrix!$A:$A,$A24,Matrix!E:E,"Light")&gt;0,"Light",IF(COUNTIFS(Matrix!$A:$A,$A24,Matrix!E:E,"Low")&gt;0,"Low",""))))))</f>
        <v/>
      </c>
      <c r="C24" s="6" t="str">
        <f>IF($A24="","",IF(COUNTIFS(Matrix!$A:$A,$A24,Matrix!F:F,"Very Heavy")&gt;0,"Very Heavy",IF(COUNTIFS(Matrix!$A:$A,$A24,Matrix!F:F,"Heavy")&gt;0,"Heavy",IF(COUNTIFS(Matrix!$A:$A,$A24,Matrix!F:F,"Medium")&gt;0,"Medium",IF(COUNTIFS(Matrix!$A:$A,$A24,Matrix!F:F,"Light")&gt;0,"Light",IF(COUNTIFS(Matrix!$A:$A,$A24,Matrix!F:F,"Low")&gt;0,"Low",""))))))</f>
        <v/>
      </c>
      <c r="D24" s="6" t="str">
        <f>IF($A24="","",IF(COUNTIFS(Matrix!$A:$A,$A24,Matrix!G:G,"Very Heavy")&gt;0,"Very Heavy",IF(COUNTIFS(Matrix!$A:$A,$A24,Matrix!G:G,"Heavy")&gt;0,"Heavy",IF(COUNTIFS(Matrix!$A:$A,$A24,Matrix!G:G,"Medium")&gt;0,"Medium",IF(COUNTIFS(Matrix!$A:$A,$A24,Matrix!G:G,"Light")&gt;0,"Light",IF(COUNTIFS(Matrix!$A:$A,$A24,Matrix!G:G,"Low")&gt;0,"Low",""))))))</f>
        <v/>
      </c>
      <c r="E24" s="6" t="str">
        <f>IF($A24="","",IF(COUNTIFS(Matrix!$A:$A,$A24,Matrix!H:H,"Very Heavy")&gt;0,"Very Heavy",IF(COUNTIFS(Matrix!$A:$A,$A24,Matrix!H:H,"Heavy")&gt;0,"Heavy",IF(COUNTIFS(Matrix!$A:$A,$A24,Matrix!H:H,"Medium")&gt;0,"Medium",IF(COUNTIFS(Matrix!$A:$A,$A24,Matrix!H:H,"Light")&gt;0,"Light",IF(COUNTIFS(Matrix!$A:$A,$A24,Matrix!H:H,"Low")&gt;0,"Low",""))))))</f>
        <v/>
      </c>
      <c r="F24" s="6" t="str">
        <f>IF($A24="","",IF(COUNTIFS(Matrix!$A:$A,$A24,Matrix!I:I,"Very Heavy")&gt;0,"Very Heavy",IF(COUNTIFS(Matrix!$A:$A,$A24,Matrix!I:I,"Heavy")&gt;0,"Heavy",IF(COUNTIFS(Matrix!$A:$A,$A24,Matrix!I:I,"Medium")&gt;0,"Medium",IF(COUNTIFS(Matrix!$A:$A,$A24,Matrix!I:I,"Light")&gt;0,"Light",IF(COUNTIFS(Matrix!$A:$A,$A24,Matrix!I:I,"Low")&gt;0,"Low",""))))))</f>
        <v/>
      </c>
      <c r="G24" s="6" t="str">
        <f>IF($A24="","",IF(COUNTIFS(Matrix!$A:$A,$A24,Matrix!J:J,"Very Heavy")&gt;0,"Very Heavy",IF(COUNTIFS(Matrix!$A:$A,$A24,Matrix!J:J,"Heavy")&gt;0,"Heavy",IF(COUNTIFS(Matrix!$A:$A,$A24,Matrix!J:J,"Medium")&gt;0,"Medium",IF(COUNTIFS(Matrix!$A:$A,$A24,Matrix!J:J,"Light")&gt;0,"Light",IF(COUNTIFS(Matrix!$A:$A,$A24,Matrix!J:J,"Low")&gt;0,"Low",""))))))</f>
        <v/>
      </c>
      <c r="H24" s="6" t="str">
        <f>IF($A24="","",IF(COUNTIFS(Matrix!$A:$A,$A24,Matrix!K:K,"Very Heavy")&gt;0,"Very Heavy",IF(COUNTIFS(Matrix!$A:$A,$A24,Matrix!K:K,"Heavy")&gt;0,"Heavy",IF(COUNTIFS(Matrix!$A:$A,$A24,Matrix!K:K,"Medium")&gt;0,"Medium",IF(COUNTIFS(Matrix!$A:$A,$A24,Matrix!K:K,"Light")&gt;0,"Light",IF(COUNTIFS(Matrix!$A:$A,$A24,Matrix!K:K,"Low")&gt;0,"Low",""))))))</f>
        <v/>
      </c>
      <c r="I24" s="6" t="str">
        <f>IF($A24="","",IF(COUNTIFS(Matrix!$A:$A,$A24,Matrix!L:L,"Very Heavy")&gt;0,"Very Heavy",IF(COUNTIFS(Matrix!$A:$A,$A24,Matrix!L:L,"Heavy")&gt;0,"Heavy",IF(COUNTIFS(Matrix!$A:$A,$A24,Matrix!L:L,"Medium")&gt;0,"Medium",IF(COUNTIFS(Matrix!$A:$A,$A24,Matrix!L:L,"Light")&gt;0,"Light",IF(COUNTIFS(Matrix!$A:$A,$A24,Matrix!L:L,"Low")&gt;0,"Low",""))))))</f>
        <v/>
      </c>
      <c r="J24" s="6" t="str">
        <f>IF($A24="","",IF(COUNTIFS(Matrix!$A:$A,$A24,Matrix!M:M,"Very Heavy")&gt;0,"Very Heavy",IF(COUNTIFS(Matrix!$A:$A,$A24,Matrix!M:M,"Heavy")&gt;0,"Heavy",IF(COUNTIFS(Matrix!$A:$A,$A24,Matrix!M:M,"Medium")&gt;0,"Medium",IF(COUNTIFS(Matrix!$A:$A,$A24,Matrix!M:M,"Light")&gt;0,"Light",IF(COUNTIFS(Matrix!$A:$A,$A24,Matrix!M:M,"Low")&gt;0,"Low",""))))))</f>
        <v/>
      </c>
      <c r="K24" s="6" t="str">
        <f>IF($A24="","",IF(COUNTIFS(Matrix!$A:$A,$A24,Matrix!N:N,"Very Heavy")&gt;0,"Very Heavy",IF(COUNTIFS(Matrix!$A:$A,$A24,Matrix!N:N,"Heavy")&gt;0,"Heavy",IF(COUNTIFS(Matrix!$A:$A,$A24,Matrix!N:N,"Medium")&gt;0,"Medium",IF(COUNTIFS(Matrix!$A:$A,$A24,Matrix!N:N,"Light")&gt;0,"Light",IF(COUNTIFS(Matrix!$A:$A,$A24,Matrix!N:N,"Low")&gt;0,"Low",""))))))</f>
        <v/>
      </c>
      <c r="L24" s="6" t="str">
        <f>IF($A24="","",IF(COUNTIFS(Matrix!$A:$A,$A24,Matrix!O:O,"Very Heavy")&gt;0,"Very Heavy",IF(COUNTIFS(Matrix!$A:$A,$A24,Matrix!O:O,"Heavy")&gt;0,"Heavy",IF(COUNTIFS(Matrix!$A:$A,$A24,Matrix!O:O,"Medium")&gt;0,"Medium",IF(COUNTIFS(Matrix!$A:$A,$A24,Matrix!O:O,"Light")&gt;0,"Light",IF(COUNTIFS(Matrix!$A:$A,$A24,Matrix!O:O,"Low")&gt;0,"Low",""))))))</f>
        <v/>
      </c>
      <c r="M24" s="6" t="str">
        <f>IF($A24="","",IF(COUNTIFS(Matrix!$A:$A,$A24,Matrix!P:P,"Very Heavy")&gt;0,"Very Heavy",IF(COUNTIFS(Matrix!$A:$A,$A24,Matrix!P:P,"Heavy")&gt;0,"Heavy",IF(COUNTIFS(Matrix!$A:$A,$A24,Matrix!P:P,"Medium")&gt;0,"Medium",IF(COUNTIFS(Matrix!$A:$A,$A24,Matrix!P:P,"Light")&gt;0,"Light",IF(COUNTIFS(Matrix!$A:$A,$A24,Matrix!P:P,"Low")&gt;0,"Low",""))))))</f>
        <v/>
      </c>
      <c r="O24" s="8" t="str">
        <f>IF($A24="","",COUNTIF($B24:$M24,"Very Heavy"))</f>
        <v/>
      </c>
    </row>
    <row r="25" ht="18" customHeight="1">
      <c r="A25" s="5" t="str">
        <f>IF(People!$A22="","",People!$A22)</f>
        <v/>
      </c>
      <c r="B25" s="6" t="str">
        <f>IF($A25="","",IF(COUNTIFS(Matrix!$A:$A,$A25,Matrix!E:E,"Very Heavy")&gt;0,"Very Heavy",IF(COUNTIFS(Matrix!$A:$A,$A25,Matrix!E:E,"Heavy")&gt;0,"Heavy",IF(COUNTIFS(Matrix!$A:$A,$A25,Matrix!E:E,"Medium")&gt;0,"Medium",IF(COUNTIFS(Matrix!$A:$A,$A25,Matrix!E:E,"Light")&gt;0,"Light",IF(COUNTIFS(Matrix!$A:$A,$A25,Matrix!E:E,"Low")&gt;0,"Low",""))))))</f>
        <v/>
      </c>
      <c r="C25" s="6" t="str">
        <f>IF($A25="","",IF(COUNTIFS(Matrix!$A:$A,$A25,Matrix!F:F,"Very Heavy")&gt;0,"Very Heavy",IF(COUNTIFS(Matrix!$A:$A,$A25,Matrix!F:F,"Heavy")&gt;0,"Heavy",IF(COUNTIFS(Matrix!$A:$A,$A25,Matrix!F:F,"Medium")&gt;0,"Medium",IF(COUNTIFS(Matrix!$A:$A,$A25,Matrix!F:F,"Light")&gt;0,"Light",IF(COUNTIFS(Matrix!$A:$A,$A25,Matrix!F:F,"Low")&gt;0,"Low",""))))))</f>
        <v/>
      </c>
      <c r="D25" s="6" t="str">
        <f>IF($A25="","",IF(COUNTIFS(Matrix!$A:$A,$A25,Matrix!G:G,"Very Heavy")&gt;0,"Very Heavy",IF(COUNTIFS(Matrix!$A:$A,$A25,Matrix!G:G,"Heavy")&gt;0,"Heavy",IF(COUNTIFS(Matrix!$A:$A,$A25,Matrix!G:G,"Medium")&gt;0,"Medium",IF(COUNTIFS(Matrix!$A:$A,$A25,Matrix!G:G,"Light")&gt;0,"Light",IF(COUNTIFS(Matrix!$A:$A,$A25,Matrix!G:G,"Low")&gt;0,"Low",""))))))</f>
        <v/>
      </c>
      <c r="E25" s="6" t="str">
        <f>IF($A25="","",IF(COUNTIFS(Matrix!$A:$A,$A25,Matrix!H:H,"Very Heavy")&gt;0,"Very Heavy",IF(COUNTIFS(Matrix!$A:$A,$A25,Matrix!H:H,"Heavy")&gt;0,"Heavy",IF(COUNTIFS(Matrix!$A:$A,$A25,Matrix!H:H,"Medium")&gt;0,"Medium",IF(COUNTIFS(Matrix!$A:$A,$A25,Matrix!H:H,"Light")&gt;0,"Light",IF(COUNTIFS(Matrix!$A:$A,$A25,Matrix!H:H,"Low")&gt;0,"Low",""))))))</f>
        <v/>
      </c>
      <c r="F25" s="6" t="str">
        <f>IF($A25="","",IF(COUNTIFS(Matrix!$A:$A,$A25,Matrix!I:I,"Very Heavy")&gt;0,"Very Heavy",IF(COUNTIFS(Matrix!$A:$A,$A25,Matrix!I:I,"Heavy")&gt;0,"Heavy",IF(COUNTIFS(Matrix!$A:$A,$A25,Matrix!I:I,"Medium")&gt;0,"Medium",IF(COUNTIFS(Matrix!$A:$A,$A25,Matrix!I:I,"Light")&gt;0,"Light",IF(COUNTIFS(Matrix!$A:$A,$A25,Matrix!I:I,"Low")&gt;0,"Low",""))))))</f>
        <v/>
      </c>
      <c r="G25" s="6" t="str">
        <f>IF($A25="","",IF(COUNTIFS(Matrix!$A:$A,$A25,Matrix!J:J,"Very Heavy")&gt;0,"Very Heavy",IF(COUNTIFS(Matrix!$A:$A,$A25,Matrix!J:J,"Heavy")&gt;0,"Heavy",IF(COUNTIFS(Matrix!$A:$A,$A25,Matrix!J:J,"Medium")&gt;0,"Medium",IF(COUNTIFS(Matrix!$A:$A,$A25,Matrix!J:J,"Light")&gt;0,"Light",IF(COUNTIFS(Matrix!$A:$A,$A25,Matrix!J:J,"Low")&gt;0,"Low",""))))))</f>
        <v/>
      </c>
      <c r="H25" s="6" t="str">
        <f>IF($A25="","",IF(COUNTIFS(Matrix!$A:$A,$A25,Matrix!K:K,"Very Heavy")&gt;0,"Very Heavy",IF(COUNTIFS(Matrix!$A:$A,$A25,Matrix!K:K,"Heavy")&gt;0,"Heavy",IF(COUNTIFS(Matrix!$A:$A,$A25,Matrix!K:K,"Medium")&gt;0,"Medium",IF(COUNTIFS(Matrix!$A:$A,$A25,Matrix!K:K,"Light")&gt;0,"Light",IF(COUNTIFS(Matrix!$A:$A,$A25,Matrix!K:K,"Low")&gt;0,"Low",""))))))</f>
        <v/>
      </c>
      <c r="I25" s="6" t="str">
        <f>IF($A25="","",IF(COUNTIFS(Matrix!$A:$A,$A25,Matrix!L:L,"Very Heavy")&gt;0,"Very Heavy",IF(COUNTIFS(Matrix!$A:$A,$A25,Matrix!L:L,"Heavy")&gt;0,"Heavy",IF(COUNTIFS(Matrix!$A:$A,$A25,Matrix!L:L,"Medium")&gt;0,"Medium",IF(COUNTIFS(Matrix!$A:$A,$A25,Matrix!L:L,"Light")&gt;0,"Light",IF(COUNTIFS(Matrix!$A:$A,$A25,Matrix!L:L,"Low")&gt;0,"Low",""))))))</f>
        <v/>
      </c>
      <c r="J25" s="6" t="str">
        <f>IF($A25="","",IF(COUNTIFS(Matrix!$A:$A,$A25,Matrix!M:M,"Very Heavy")&gt;0,"Very Heavy",IF(COUNTIFS(Matrix!$A:$A,$A25,Matrix!M:M,"Heavy")&gt;0,"Heavy",IF(COUNTIFS(Matrix!$A:$A,$A25,Matrix!M:M,"Medium")&gt;0,"Medium",IF(COUNTIFS(Matrix!$A:$A,$A25,Matrix!M:M,"Light")&gt;0,"Light",IF(COUNTIFS(Matrix!$A:$A,$A25,Matrix!M:M,"Low")&gt;0,"Low",""))))))</f>
        <v/>
      </c>
      <c r="K25" s="6" t="str">
        <f>IF($A25="","",IF(COUNTIFS(Matrix!$A:$A,$A25,Matrix!N:N,"Very Heavy")&gt;0,"Very Heavy",IF(COUNTIFS(Matrix!$A:$A,$A25,Matrix!N:N,"Heavy")&gt;0,"Heavy",IF(COUNTIFS(Matrix!$A:$A,$A25,Matrix!N:N,"Medium")&gt;0,"Medium",IF(COUNTIFS(Matrix!$A:$A,$A25,Matrix!N:N,"Light")&gt;0,"Light",IF(COUNTIFS(Matrix!$A:$A,$A25,Matrix!N:N,"Low")&gt;0,"Low",""))))))</f>
        <v/>
      </c>
      <c r="L25" s="6" t="str">
        <f>IF($A25="","",IF(COUNTIFS(Matrix!$A:$A,$A25,Matrix!O:O,"Very Heavy")&gt;0,"Very Heavy",IF(COUNTIFS(Matrix!$A:$A,$A25,Matrix!O:O,"Heavy")&gt;0,"Heavy",IF(COUNTIFS(Matrix!$A:$A,$A25,Matrix!O:O,"Medium")&gt;0,"Medium",IF(COUNTIFS(Matrix!$A:$A,$A25,Matrix!O:O,"Light")&gt;0,"Light",IF(COUNTIFS(Matrix!$A:$A,$A25,Matrix!O:O,"Low")&gt;0,"Low",""))))))</f>
        <v/>
      </c>
      <c r="M25" s="6" t="str">
        <f>IF($A25="","",IF(COUNTIFS(Matrix!$A:$A,$A25,Matrix!P:P,"Very Heavy")&gt;0,"Very Heavy",IF(COUNTIFS(Matrix!$A:$A,$A25,Matrix!P:P,"Heavy")&gt;0,"Heavy",IF(COUNTIFS(Matrix!$A:$A,$A25,Matrix!P:P,"Medium")&gt;0,"Medium",IF(COUNTIFS(Matrix!$A:$A,$A25,Matrix!P:P,"Light")&gt;0,"Light",IF(COUNTIFS(Matrix!$A:$A,$A25,Matrix!P:P,"Low")&gt;0,"Low",""))))))</f>
        <v/>
      </c>
      <c r="O25" s="8" t="str">
        <f>IF($A25="","",COUNTIF($B25:$M25,"Very Heavy"))</f>
        <v/>
      </c>
    </row>
    <row r="26" ht="18" customHeight="1">
      <c r="A26" s="5" t="str">
        <f>IF(People!$A23="","",People!$A23)</f>
        <v/>
      </c>
      <c r="B26" s="6" t="str">
        <f>IF($A26="","",IF(COUNTIFS(Matrix!$A:$A,$A26,Matrix!E:E,"Very Heavy")&gt;0,"Very Heavy",IF(COUNTIFS(Matrix!$A:$A,$A26,Matrix!E:E,"Heavy")&gt;0,"Heavy",IF(COUNTIFS(Matrix!$A:$A,$A26,Matrix!E:E,"Medium")&gt;0,"Medium",IF(COUNTIFS(Matrix!$A:$A,$A26,Matrix!E:E,"Light")&gt;0,"Light",IF(COUNTIFS(Matrix!$A:$A,$A26,Matrix!E:E,"Low")&gt;0,"Low",""))))))</f>
        <v/>
      </c>
      <c r="C26" s="6" t="str">
        <f>IF($A26="","",IF(COUNTIFS(Matrix!$A:$A,$A26,Matrix!F:F,"Very Heavy")&gt;0,"Very Heavy",IF(COUNTIFS(Matrix!$A:$A,$A26,Matrix!F:F,"Heavy")&gt;0,"Heavy",IF(COUNTIFS(Matrix!$A:$A,$A26,Matrix!F:F,"Medium")&gt;0,"Medium",IF(COUNTIFS(Matrix!$A:$A,$A26,Matrix!F:F,"Light")&gt;0,"Light",IF(COUNTIFS(Matrix!$A:$A,$A26,Matrix!F:F,"Low")&gt;0,"Low",""))))))</f>
        <v/>
      </c>
      <c r="D26" s="6" t="str">
        <f>IF($A26="","",IF(COUNTIFS(Matrix!$A:$A,$A26,Matrix!G:G,"Very Heavy")&gt;0,"Very Heavy",IF(COUNTIFS(Matrix!$A:$A,$A26,Matrix!G:G,"Heavy")&gt;0,"Heavy",IF(COUNTIFS(Matrix!$A:$A,$A26,Matrix!G:G,"Medium")&gt;0,"Medium",IF(COUNTIFS(Matrix!$A:$A,$A26,Matrix!G:G,"Light")&gt;0,"Light",IF(COUNTIFS(Matrix!$A:$A,$A26,Matrix!G:G,"Low")&gt;0,"Low",""))))))</f>
        <v/>
      </c>
      <c r="E26" s="6" t="str">
        <f>IF($A26="","",IF(COUNTIFS(Matrix!$A:$A,$A26,Matrix!H:H,"Very Heavy")&gt;0,"Very Heavy",IF(COUNTIFS(Matrix!$A:$A,$A26,Matrix!H:H,"Heavy")&gt;0,"Heavy",IF(COUNTIFS(Matrix!$A:$A,$A26,Matrix!H:H,"Medium")&gt;0,"Medium",IF(COUNTIFS(Matrix!$A:$A,$A26,Matrix!H:H,"Light")&gt;0,"Light",IF(COUNTIFS(Matrix!$A:$A,$A26,Matrix!H:H,"Low")&gt;0,"Low",""))))))</f>
        <v/>
      </c>
      <c r="F26" s="6" t="str">
        <f>IF($A26="","",IF(COUNTIFS(Matrix!$A:$A,$A26,Matrix!I:I,"Very Heavy")&gt;0,"Very Heavy",IF(COUNTIFS(Matrix!$A:$A,$A26,Matrix!I:I,"Heavy")&gt;0,"Heavy",IF(COUNTIFS(Matrix!$A:$A,$A26,Matrix!I:I,"Medium")&gt;0,"Medium",IF(COUNTIFS(Matrix!$A:$A,$A26,Matrix!I:I,"Light")&gt;0,"Light",IF(COUNTIFS(Matrix!$A:$A,$A26,Matrix!I:I,"Low")&gt;0,"Low",""))))))</f>
        <v/>
      </c>
      <c r="G26" s="6" t="str">
        <f>IF($A26="","",IF(COUNTIFS(Matrix!$A:$A,$A26,Matrix!J:J,"Very Heavy")&gt;0,"Very Heavy",IF(COUNTIFS(Matrix!$A:$A,$A26,Matrix!J:J,"Heavy")&gt;0,"Heavy",IF(COUNTIFS(Matrix!$A:$A,$A26,Matrix!J:J,"Medium")&gt;0,"Medium",IF(COUNTIFS(Matrix!$A:$A,$A26,Matrix!J:J,"Light")&gt;0,"Light",IF(COUNTIFS(Matrix!$A:$A,$A26,Matrix!J:J,"Low")&gt;0,"Low",""))))))</f>
        <v/>
      </c>
      <c r="H26" s="6" t="str">
        <f>IF($A26="","",IF(COUNTIFS(Matrix!$A:$A,$A26,Matrix!K:K,"Very Heavy")&gt;0,"Very Heavy",IF(COUNTIFS(Matrix!$A:$A,$A26,Matrix!K:K,"Heavy")&gt;0,"Heavy",IF(COUNTIFS(Matrix!$A:$A,$A26,Matrix!K:K,"Medium")&gt;0,"Medium",IF(COUNTIFS(Matrix!$A:$A,$A26,Matrix!K:K,"Light")&gt;0,"Light",IF(COUNTIFS(Matrix!$A:$A,$A26,Matrix!K:K,"Low")&gt;0,"Low",""))))))</f>
        <v/>
      </c>
      <c r="I26" s="6" t="str">
        <f>IF($A26="","",IF(COUNTIFS(Matrix!$A:$A,$A26,Matrix!L:L,"Very Heavy")&gt;0,"Very Heavy",IF(COUNTIFS(Matrix!$A:$A,$A26,Matrix!L:L,"Heavy")&gt;0,"Heavy",IF(COUNTIFS(Matrix!$A:$A,$A26,Matrix!L:L,"Medium")&gt;0,"Medium",IF(COUNTIFS(Matrix!$A:$A,$A26,Matrix!L:L,"Light")&gt;0,"Light",IF(COUNTIFS(Matrix!$A:$A,$A26,Matrix!L:L,"Low")&gt;0,"Low",""))))))</f>
        <v/>
      </c>
      <c r="J26" s="6" t="str">
        <f>IF($A26="","",IF(COUNTIFS(Matrix!$A:$A,$A26,Matrix!M:M,"Very Heavy")&gt;0,"Very Heavy",IF(COUNTIFS(Matrix!$A:$A,$A26,Matrix!M:M,"Heavy")&gt;0,"Heavy",IF(COUNTIFS(Matrix!$A:$A,$A26,Matrix!M:M,"Medium")&gt;0,"Medium",IF(COUNTIFS(Matrix!$A:$A,$A26,Matrix!M:M,"Light")&gt;0,"Light",IF(COUNTIFS(Matrix!$A:$A,$A26,Matrix!M:M,"Low")&gt;0,"Low",""))))))</f>
        <v/>
      </c>
      <c r="K26" s="6" t="str">
        <f>IF($A26="","",IF(COUNTIFS(Matrix!$A:$A,$A26,Matrix!N:N,"Very Heavy")&gt;0,"Very Heavy",IF(COUNTIFS(Matrix!$A:$A,$A26,Matrix!N:N,"Heavy")&gt;0,"Heavy",IF(COUNTIFS(Matrix!$A:$A,$A26,Matrix!N:N,"Medium")&gt;0,"Medium",IF(COUNTIFS(Matrix!$A:$A,$A26,Matrix!N:N,"Light")&gt;0,"Light",IF(COUNTIFS(Matrix!$A:$A,$A26,Matrix!N:N,"Low")&gt;0,"Low",""))))))</f>
        <v/>
      </c>
      <c r="L26" s="6" t="str">
        <f>IF($A26="","",IF(COUNTIFS(Matrix!$A:$A,$A26,Matrix!O:O,"Very Heavy")&gt;0,"Very Heavy",IF(COUNTIFS(Matrix!$A:$A,$A26,Matrix!O:O,"Heavy")&gt;0,"Heavy",IF(COUNTIFS(Matrix!$A:$A,$A26,Matrix!O:O,"Medium")&gt;0,"Medium",IF(COUNTIFS(Matrix!$A:$A,$A26,Matrix!O:O,"Light")&gt;0,"Light",IF(COUNTIFS(Matrix!$A:$A,$A26,Matrix!O:O,"Low")&gt;0,"Low",""))))))</f>
        <v/>
      </c>
      <c r="M26" s="6" t="str">
        <f>IF($A26="","",IF(COUNTIFS(Matrix!$A:$A,$A26,Matrix!P:P,"Very Heavy")&gt;0,"Very Heavy",IF(COUNTIFS(Matrix!$A:$A,$A26,Matrix!P:P,"Heavy")&gt;0,"Heavy",IF(COUNTIFS(Matrix!$A:$A,$A26,Matrix!P:P,"Medium")&gt;0,"Medium",IF(COUNTIFS(Matrix!$A:$A,$A26,Matrix!P:P,"Light")&gt;0,"Light",IF(COUNTIFS(Matrix!$A:$A,$A26,Matrix!P:P,"Low")&gt;0,"Low",""))))))</f>
        <v/>
      </c>
      <c r="O26" s="8" t="str">
        <f>IF($A26="","",COUNTIF($B26:$M26,"Very Heavy"))</f>
        <v/>
      </c>
    </row>
    <row r="27" ht="18" customHeight="1">
      <c r="A27" s="5" t="str">
        <f>IF(People!$A24="","",People!$A24)</f>
        <v/>
      </c>
      <c r="B27" s="6" t="str">
        <f>IF($A27="","",IF(COUNTIFS(Matrix!$A:$A,$A27,Matrix!E:E,"Very Heavy")&gt;0,"Very Heavy",IF(COUNTIFS(Matrix!$A:$A,$A27,Matrix!E:E,"Heavy")&gt;0,"Heavy",IF(COUNTIFS(Matrix!$A:$A,$A27,Matrix!E:E,"Medium")&gt;0,"Medium",IF(COUNTIFS(Matrix!$A:$A,$A27,Matrix!E:E,"Light")&gt;0,"Light",IF(COUNTIFS(Matrix!$A:$A,$A27,Matrix!E:E,"Low")&gt;0,"Low",""))))))</f>
        <v/>
      </c>
      <c r="C27" s="6" t="str">
        <f>IF($A27="","",IF(COUNTIFS(Matrix!$A:$A,$A27,Matrix!F:F,"Very Heavy")&gt;0,"Very Heavy",IF(COUNTIFS(Matrix!$A:$A,$A27,Matrix!F:F,"Heavy")&gt;0,"Heavy",IF(COUNTIFS(Matrix!$A:$A,$A27,Matrix!F:F,"Medium")&gt;0,"Medium",IF(COUNTIFS(Matrix!$A:$A,$A27,Matrix!F:F,"Light")&gt;0,"Light",IF(COUNTIFS(Matrix!$A:$A,$A27,Matrix!F:F,"Low")&gt;0,"Low",""))))))</f>
        <v/>
      </c>
      <c r="D27" s="6" t="str">
        <f>IF($A27="","",IF(COUNTIFS(Matrix!$A:$A,$A27,Matrix!G:G,"Very Heavy")&gt;0,"Very Heavy",IF(COUNTIFS(Matrix!$A:$A,$A27,Matrix!G:G,"Heavy")&gt;0,"Heavy",IF(COUNTIFS(Matrix!$A:$A,$A27,Matrix!G:G,"Medium")&gt;0,"Medium",IF(COUNTIFS(Matrix!$A:$A,$A27,Matrix!G:G,"Light")&gt;0,"Light",IF(COUNTIFS(Matrix!$A:$A,$A27,Matrix!G:G,"Low")&gt;0,"Low",""))))))</f>
        <v/>
      </c>
      <c r="E27" s="6" t="str">
        <f>IF($A27="","",IF(COUNTIFS(Matrix!$A:$A,$A27,Matrix!H:H,"Very Heavy")&gt;0,"Very Heavy",IF(COUNTIFS(Matrix!$A:$A,$A27,Matrix!H:H,"Heavy")&gt;0,"Heavy",IF(COUNTIFS(Matrix!$A:$A,$A27,Matrix!H:H,"Medium")&gt;0,"Medium",IF(COUNTIFS(Matrix!$A:$A,$A27,Matrix!H:H,"Light")&gt;0,"Light",IF(COUNTIFS(Matrix!$A:$A,$A27,Matrix!H:H,"Low")&gt;0,"Low",""))))))</f>
        <v/>
      </c>
      <c r="F27" s="6" t="str">
        <f>IF($A27="","",IF(COUNTIFS(Matrix!$A:$A,$A27,Matrix!I:I,"Very Heavy")&gt;0,"Very Heavy",IF(COUNTIFS(Matrix!$A:$A,$A27,Matrix!I:I,"Heavy")&gt;0,"Heavy",IF(COUNTIFS(Matrix!$A:$A,$A27,Matrix!I:I,"Medium")&gt;0,"Medium",IF(COUNTIFS(Matrix!$A:$A,$A27,Matrix!I:I,"Light")&gt;0,"Light",IF(COUNTIFS(Matrix!$A:$A,$A27,Matrix!I:I,"Low")&gt;0,"Low",""))))))</f>
        <v/>
      </c>
      <c r="G27" s="6" t="str">
        <f>IF($A27="","",IF(COUNTIFS(Matrix!$A:$A,$A27,Matrix!J:J,"Very Heavy")&gt;0,"Very Heavy",IF(COUNTIFS(Matrix!$A:$A,$A27,Matrix!J:J,"Heavy")&gt;0,"Heavy",IF(COUNTIFS(Matrix!$A:$A,$A27,Matrix!J:J,"Medium")&gt;0,"Medium",IF(COUNTIFS(Matrix!$A:$A,$A27,Matrix!J:J,"Light")&gt;0,"Light",IF(COUNTIFS(Matrix!$A:$A,$A27,Matrix!J:J,"Low")&gt;0,"Low",""))))))</f>
        <v/>
      </c>
      <c r="H27" s="6" t="str">
        <f>IF($A27="","",IF(COUNTIFS(Matrix!$A:$A,$A27,Matrix!K:K,"Very Heavy")&gt;0,"Very Heavy",IF(COUNTIFS(Matrix!$A:$A,$A27,Matrix!K:K,"Heavy")&gt;0,"Heavy",IF(COUNTIFS(Matrix!$A:$A,$A27,Matrix!K:K,"Medium")&gt;0,"Medium",IF(COUNTIFS(Matrix!$A:$A,$A27,Matrix!K:K,"Light")&gt;0,"Light",IF(COUNTIFS(Matrix!$A:$A,$A27,Matrix!K:K,"Low")&gt;0,"Low",""))))))</f>
        <v/>
      </c>
      <c r="I27" s="6" t="str">
        <f>IF($A27="","",IF(COUNTIFS(Matrix!$A:$A,$A27,Matrix!L:L,"Very Heavy")&gt;0,"Very Heavy",IF(COUNTIFS(Matrix!$A:$A,$A27,Matrix!L:L,"Heavy")&gt;0,"Heavy",IF(COUNTIFS(Matrix!$A:$A,$A27,Matrix!L:L,"Medium")&gt;0,"Medium",IF(COUNTIFS(Matrix!$A:$A,$A27,Matrix!L:L,"Light")&gt;0,"Light",IF(COUNTIFS(Matrix!$A:$A,$A27,Matrix!L:L,"Low")&gt;0,"Low",""))))))</f>
        <v/>
      </c>
      <c r="J27" s="6" t="str">
        <f>IF($A27="","",IF(COUNTIFS(Matrix!$A:$A,$A27,Matrix!M:M,"Very Heavy")&gt;0,"Very Heavy",IF(COUNTIFS(Matrix!$A:$A,$A27,Matrix!M:M,"Heavy")&gt;0,"Heavy",IF(COUNTIFS(Matrix!$A:$A,$A27,Matrix!M:M,"Medium")&gt;0,"Medium",IF(COUNTIFS(Matrix!$A:$A,$A27,Matrix!M:M,"Light")&gt;0,"Light",IF(COUNTIFS(Matrix!$A:$A,$A27,Matrix!M:M,"Low")&gt;0,"Low",""))))))</f>
        <v/>
      </c>
      <c r="K27" s="6" t="str">
        <f>IF($A27="","",IF(COUNTIFS(Matrix!$A:$A,$A27,Matrix!N:N,"Very Heavy")&gt;0,"Very Heavy",IF(COUNTIFS(Matrix!$A:$A,$A27,Matrix!N:N,"Heavy")&gt;0,"Heavy",IF(COUNTIFS(Matrix!$A:$A,$A27,Matrix!N:N,"Medium")&gt;0,"Medium",IF(COUNTIFS(Matrix!$A:$A,$A27,Matrix!N:N,"Light")&gt;0,"Light",IF(COUNTIFS(Matrix!$A:$A,$A27,Matrix!N:N,"Low")&gt;0,"Low",""))))))</f>
        <v/>
      </c>
      <c r="L27" s="6" t="str">
        <f>IF($A27="","",IF(COUNTIFS(Matrix!$A:$A,$A27,Matrix!O:O,"Very Heavy")&gt;0,"Very Heavy",IF(COUNTIFS(Matrix!$A:$A,$A27,Matrix!O:O,"Heavy")&gt;0,"Heavy",IF(COUNTIFS(Matrix!$A:$A,$A27,Matrix!O:O,"Medium")&gt;0,"Medium",IF(COUNTIFS(Matrix!$A:$A,$A27,Matrix!O:O,"Light")&gt;0,"Light",IF(COUNTIFS(Matrix!$A:$A,$A27,Matrix!O:O,"Low")&gt;0,"Low",""))))))</f>
        <v/>
      </c>
      <c r="M27" s="6" t="str">
        <f>IF($A27="","",IF(COUNTIFS(Matrix!$A:$A,$A27,Matrix!P:P,"Very Heavy")&gt;0,"Very Heavy",IF(COUNTIFS(Matrix!$A:$A,$A27,Matrix!P:P,"Heavy")&gt;0,"Heavy",IF(COUNTIFS(Matrix!$A:$A,$A27,Matrix!P:P,"Medium")&gt;0,"Medium",IF(COUNTIFS(Matrix!$A:$A,$A27,Matrix!P:P,"Light")&gt;0,"Light",IF(COUNTIFS(Matrix!$A:$A,$A27,Matrix!P:P,"Low")&gt;0,"Low",""))))))</f>
        <v/>
      </c>
      <c r="O27" s="8" t="str">
        <f>IF($A27="","",COUNTIF($B27:$M27,"Very Heavy"))</f>
        <v/>
      </c>
    </row>
    <row r="28" ht="18" customHeight="1">
      <c r="A28" s="5" t="str">
        <f>IF(People!$A25="","",People!$A25)</f>
        <v/>
      </c>
      <c r="B28" s="6" t="str">
        <f>IF($A28="","",IF(COUNTIFS(Matrix!$A:$A,$A28,Matrix!E:E,"Very Heavy")&gt;0,"Very Heavy",IF(COUNTIFS(Matrix!$A:$A,$A28,Matrix!E:E,"Heavy")&gt;0,"Heavy",IF(COUNTIFS(Matrix!$A:$A,$A28,Matrix!E:E,"Medium")&gt;0,"Medium",IF(COUNTIFS(Matrix!$A:$A,$A28,Matrix!E:E,"Light")&gt;0,"Light",IF(COUNTIFS(Matrix!$A:$A,$A28,Matrix!E:E,"Low")&gt;0,"Low",""))))))</f>
        <v/>
      </c>
      <c r="C28" s="6" t="str">
        <f>IF($A28="","",IF(COUNTIFS(Matrix!$A:$A,$A28,Matrix!F:F,"Very Heavy")&gt;0,"Very Heavy",IF(COUNTIFS(Matrix!$A:$A,$A28,Matrix!F:F,"Heavy")&gt;0,"Heavy",IF(COUNTIFS(Matrix!$A:$A,$A28,Matrix!F:F,"Medium")&gt;0,"Medium",IF(COUNTIFS(Matrix!$A:$A,$A28,Matrix!F:F,"Light")&gt;0,"Light",IF(COUNTIFS(Matrix!$A:$A,$A28,Matrix!F:F,"Low")&gt;0,"Low",""))))))</f>
        <v/>
      </c>
      <c r="D28" s="6" t="str">
        <f>IF($A28="","",IF(COUNTIFS(Matrix!$A:$A,$A28,Matrix!G:G,"Very Heavy")&gt;0,"Very Heavy",IF(COUNTIFS(Matrix!$A:$A,$A28,Matrix!G:G,"Heavy")&gt;0,"Heavy",IF(COUNTIFS(Matrix!$A:$A,$A28,Matrix!G:G,"Medium")&gt;0,"Medium",IF(COUNTIFS(Matrix!$A:$A,$A28,Matrix!G:G,"Light")&gt;0,"Light",IF(COUNTIFS(Matrix!$A:$A,$A28,Matrix!G:G,"Low")&gt;0,"Low",""))))))</f>
        <v/>
      </c>
      <c r="E28" s="6" t="str">
        <f>IF($A28="","",IF(COUNTIFS(Matrix!$A:$A,$A28,Matrix!H:H,"Very Heavy")&gt;0,"Very Heavy",IF(COUNTIFS(Matrix!$A:$A,$A28,Matrix!H:H,"Heavy")&gt;0,"Heavy",IF(COUNTIFS(Matrix!$A:$A,$A28,Matrix!H:H,"Medium")&gt;0,"Medium",IF(COUNTIFS(Matrix!$A:$A,$A28,Matrix!H:H,"Light")&gt;0,"Light",IF(COUNTIFS(Matrix!$A:$A,$A28,Matrix!H:H,"Low")&gt;0,"Low",""))))))</f>
        <v/>
      </c>
      <c r="F28" s="6" t="str">
        <f>IF($A28="","",IF(COUNTIFS(Matrix!$A:$A,$A28,Matrix!I:I,"Very Heavy")&gt;0,"Very Heavy",IF(COUNTIFS(Matrix!$A:$A,$A28,Matrix!I:I,"Heavy")&gt;0,"Heavy",IF(COUNTIFS(Matrix!$A:$A,$A28,Matrix!I:I,"Medium")&gt;0,"Medium",IF(COUNTIFS(Matrix!$A:$A,$A28,Matrix!I:I,"Light")&gt;0,"Light",IF(COUNTIFS(Matrix!$A:$A,$A28,Matrix!I:I,"Low")&gt;0,"Low",""))))))</f>
        <v/>
      </c>
      <c r="G28" s="6" t="str">
        <f>IF($A28="","",IF(COUNTIFS(Matrix!$A:$A,$A28,Matrix!J:J,"Very Heavy")&gt;0,"Very Heavy",IF(COUNTIFS(Matrix!$A:$A,$A28,Matrix!J:J,"Heavy")&gt;0,"Heavy",IF(COUNTIFS(Matrix!$A:$A,$A28,Matrix!J:J,"Medium")&gt;0,"Medium",IF(COUNTIFS(Matrix!$A:$A,$A28,Matrix!J:J,"Light")&gt;0,"Light",IF(COUNTIFS(Matrix!$A:$A,$A28,Matrix!J:J,"Low")&gt;0,"Low",""))))))</f>
        <v/>
      </c>
      <c r="H28" s="6" t="str">
        <f>IF($A28="","",IF(COUNTIFS(Matrix!$A:$A,$A28,Matrix!K:K,"Very Heavy")&gt;0,"Very Heavy",IF(COUNTIFS(Matrix!$A:$A,$A28,Matrix!K:K,"Heavy")&gt;0,"Heavy",IF(COUNTIFS(Matrix!$A:$A,$A28,Matrix!K:K,"Medium")&gt;0,"Medium",IF(COUNTIFS(Matrix!$A:$A,$A28,Matrix!K:K,"Light")&gt;0,"Light",IF(COUNTIFS(Matrix!$A:$A,$A28,Matrix!K:K,"Low")&gt;0,"Low",""))))))</f>
        <v/>
      </c>
      <c r="I28" s="6" t="str">
        <f>IF($A28="","",IF(COUNTIFS(Matrix!$A:$A,$A28,Matrix!L:L,"Very Heavy")&gt;0,"Very Heavy",IF(COUNTIFS(Matrix!$A:$A,$A28,Matrix!L:L,"Heavy")&gt;0,"Heavy",IF(COUNTIFS(Matrix!$A:$A,$A28,Matrix!L:L,"Medium")&gt;0,"Medium",IF(COUNTIFS(Matrix!$A:$A,$A28,Matrix!L:L,"Light")&gt;0,"Light",IF(COUNTIFS(Matrix!$A:$A,$A28,Matrix!L:L,"Low")&gt;0,"Low",""))))))</f>
        <v/>
      </c>
      <c r="J28" s="6" t="str">
        <f>IF($A28="","",IF(COUNTIFS(Matrix!$A:$A,$A28,Matrix!M:M,"Very Heavy")&gt;0,"Very Heavy",IF(COUNTIFS(Matrix!$A:$A,$A28,Matrix!M:M,"Heavy")&gt;0,"Heavy",IF(COUNTIFS(Matrix!$A:$A,$A28,Matrix!M:M,"Medium")&gt;0,"Medium",IF(COUNTIFS(Matrix!$A:$A,$A28,Matrix!M:M,"Light")&gt;0,"Light",IF(COUNTIFS(Matrix!$A:$A,$A28,Matrix!M:M,"Low")&gt;0,"Low",""))))))</f>
        <v/>
      </c>
      <c r="K28" s="6" t="str">
        <f>IF($A28="","",IF(COUNTIFS(Matrix!$A:$A,$A28,Matrix!N:N,"Very Heavy")&gt;0,"Very Heavy",IF(COUNTIFS(Matrix!$A:$A,$A28,Matrix!N:N,"Heavy")&gt;0,"Heavy",IF(COUNTIFS(Matrix!$A:$A,$A28,Matrix!N:N,"Medium")&gt;0,"Medium",IF(COUNTIFS(Matrix!$A:$A,$A28,Matrix!N:N,"Light")&gt;0,"Light",IF(COUNTIFS(Matrix!$A:$A,$A28,Matrix!N:N,"Low")&gt;0,"Low",""))))))</f>
        <v/>
      </c>
      <c r="L28" s="6" t="str">
        <f>IF($A28="","",IF(COUNTIFS(Matrix!$A:$A,$A28,Matrix!O:O,"Very Heavy")&gt;0,"Very Heavy",IF(COUNTIFS(Matrix!$A:$A,$A28,Matrix!O:O,"Heavy")&gt;0,"Heavy",IF(COUNTIFS(Matrix!$A:$A,$A28,Matrix!O:O,"Medium")&gt;0,"Medium",IF(COUNTIFS(Matrix!$A:$A,$A28,Matrix!O:O,"Light")&gt;0,"Light",IF(COUNTIFS(Matrix!$A:$A,$A28,Matrix!O:O,"Low")&gt;0,"Low",""))))))</f>
        <v/>
      </c>
      <c r="M28" s="6" t="str">
        <f>IF($A28="","",IF(COUNTIFS(Matrix!$A:$A,$A28,Matrix!P:P,"Very Heavy")&gt;0,"Very Heavy",IF(COUNTIFS(Matrix!$A:$A,$A28,Matrix!P:P,"Heavy")&gt;0,"Heavy",IF(COUNTIFS(Matrix!$A:$A,$A28,Matrix!P:P,"Medium")&gt;0,"Medium",IF(COUNTIFS(Matrix!$A:$A,$A28,Matrix!P:P,"Light")&gt;0,"Light",IF(COUNTIFS(Matrix!$A:$A,$A28,Matrix!P:P,"Low")&gt;0,"Low",""))))))</f>
        <v/>
      </c>
      <c r="O28" s="8" t="str">
        <f>IF($A28="","",COUNTIF($B28:$M28,"Very Heavy"))</f>
        <v/>
      </c>
    </row>
    <row r="29" ht="18" customHeight="1">
      <c r="A29" s="5" t="str">
        <f>IF(People!$A26="","",People!$A26)</f>
        <v/>
      </c>
      <c r="B29" s="6" t="str">
        <f>IF($A29="","",IF(COUNTIFS(Matrix!$A:$A,$A29,Matrix!E:E,"Very Heavy")&gt;0,"Very Heavy",IF(COUNTIFS(Matrix!$A:$A,$A29,Matrix!E:E,"Heavy")&gt;0,"Heavy",IF(COUNTIFS(Matrix!$A:$A,$A29,Matrix!E:E,"Medium")&gt;0,"Medium",IF(COUNTIFS(Matrix!$A:$A,$A29,Matrix!E:E,"Light")&gt;0,"Light",IF(COUNTIFS(Matrix!$A:$A,$A29,Matrix!E:E,"Low")&gt;0,"Low",""))))))</f>
        <v/>
      </c>
      <c r="C29" s="6" t="str">
        <f>IF($A29="","",IF(COUNTIFS(Matrix!$A:$A,$A29,Matrix!F:F,"Very Heavy")&gt;0,"Very Heavy",IF(COUNTIFS(Matrix!$A:$A,$A29,Matrix!F:F,"Heavy")&gt;0,"Heavy",IF(COUNTIFS(Matrix!$A:$A,$A29,Matrix!F:F,"Medium")&gt;0,"Medium",IF(COUNTIFS(Matrix!$A:$A,$A29,Matrix!F:F,"Light")&gt;0,"Light",IF(COUNTIFS(Matrix!$A:$A,$A29,Matrix!F:F,"Low")&gt;0,"Low",""))))))</f>
        <v/>
      </c>
      <c r="D29" s="6" t="str">
        <f>IF($A29="","",IF(COUNTIFS(Matrix!$A:$A,$A29,Matrix!G:G,"Very Heavy")&gt;0,"Very Heavy",IF(COUNTIFS(Matrix!$A:$A,$A29,Matrix!G:G,"Heavy")&gt;0,"Heavy",IF(COUNTIFS(Matrix!$A:$A,$A29,Matrix!G:G,"Medium")&gt;0,"Medium",IF(COUNTIFS(Matrix!$A:$A,$A29,Matrix!G:G,"Light")&gt;0,"Light",IF(COUNTIFS(Matrix!$A:$A,$A29,Matrix!G:G,"Low")&gt;0,"Low",""))))))</f>
        <v/>
      </c>
      <c r="E29" s="6" t="str">
        <f>IF($A29="","",IF(COUNTIFS(Matrix!$A:$A,$A29,Matrix!H:H,"Very Heavy")&gt;0,"Very Heavy",IF(COUNTIFS(Matrix!$A:$A,$A29,Matrix!H:H,"Heavy")&gt;0,"Heavy",IF(COUNTIFS(Matrix!$A:$A,$A29,Matrix!H:H,"Medium")&gt;0,"Medium",IF(COUNTIFS(Matrix!$A:$A,$A29,Matrix!H:H,"Light")&gt;0,"Light",IF(COUNTIFS(Matrix!$A:$A,$A29,Matrix!H:H,"Low")&gt;0,"Low",""))))))</f>
        <v/>
      </c>
      <c r="F29" s="6" t="str">
        <f>IF($A29="","",IF(COUNTIFS(Matrix!$A:$A,$A29,Matrix!I:I,"Very Heavy")&gt;0,"Very Heavy",IF(COUNTIFS(Matrix!$A:$A,$A29,Matrix!I:I,"Heavy")&gt;0,"Heavy",IF(COUNTIFS(Matrix!$A:$A,$A29,Matrix!I:I,"Medium")&gt;0,"Medium",IF(COUNTIFS(Matrix!$A:$A,$A29,Matrix!I:I,"Light")&gt;0,"Light",IF(COUNTIFS(Matrix!$A:$A,$A29,Matrix!I:I,"Low")&gt;0,"Low",""))))))</f>
        <v/>
      </c>
      <c r="G29" s="6" t="str">
        <f>IF($A29="","",IF(COUNTIFS(Matrix!$A:$A,$A29,Matrix!J:J,"Very Heavy")&gt;0,"Very Heavy",IF(COUNTIFS(Matrix!$A:$A,$A29,Matrix!J:J,"Heavy")&gt;0,"Heavy",IF(COUNTIFS(Matrix!$A:$A,$A29,Matrix!J:J,"Medium")&gt;0,"Medium",IF(COUNTIFS(Matrix!$A:$A,$A29,Matrix!J:J,"Light")&gt;0,"Light",IF(COUNTIFS(Matrix!$A:$A,$A29,Matrix!J:J,"Low")&gt;0,"Low",""))))))</f>
        <v/>
      </c>
      <c r="H29" s="6" t="str">
        <f>IF($A29="","",IF(COUNTIFS(Matrix!$A:$A,$A29,Matrix!K:K,"Very Heavy")&gt;0,"Very Heavy",IF(COUNTIFS(Matrix!$A:$A,$A29,Matrix!K:K,"Heavy")&gt;0,"Heavy",IF(COUNTIFS(Matrix!$A:$A,$A29,Matrix!K:K,"Medium")&gt;0,"Medium",IF(COUNTIFS(Matrix!$A:$A,$A29,Matrix!K:K,"Light")&gt;0,"Light",IF(COUNTIFS(Matrix!$A:$A,$A29,Matrix!K:K,"Low")&gt;0,"Low",""))))))</f>
        <v/>
      </c>
      <c r="I29" s="6" t="str">
        <f>IF($A29="","",IF(COUNTIFS(Matrix!$A:$A,$A29,Matrix!L:L,"Very Heavy")&gt;0,"Very Heavy",IF(COUNTIFS(Matrix!$A:$A,$A29,Matrix!L:L,"Heavy")&gt;0,"Heavy",IF(COUNTIFS(Matrix!$A:$A,$A29,Matrix!L:L,"Medium")&gt;0,"Medium",IF(COUNTIFS(Matrix!$A:$A,$A29,Matrix!L:L,"Light")&gt;0,"Light",IF(COUNTIFS(Matrix!$A:$A,$A29,Matrix!L:L,"Low")&gt;0,"Low",""))))))</f>
        <v/>
      </c>
      <c r="J29" s="6" t="str">
        <f>IF($A29="","",IF(COUNTIFS(Matrix!$A:$A,$A29,Matrix!M:M,"Very Heavy")&gt;0,"Very Heavy",IF(COUNTIFS(Matrix!$A:$A,$A29,Matrix!M:M,"Heavy")&gt;0,"Heavy",IF(COUNTIFS(Matrix!$A:$A,$A29,Matrix!M:M,"Medium")&gt;0,"Medium",IF(COUNTIFS(Matrix!$A:$A,$A29,Matrix!M:M,"Light")&gt;0,"Light",IF(COUNTIFS(Matrix!$A:$A,$A29,Matrix!M:M,"Low")&gt;0,"Low",""))))))</f>
        <v/>
      </c>
      <c r="K29" s="6" t="str">
        <f>IF($A29="","",IF(COUNTIFS(Matrix!$A:$A,$A29,Matrix!N:N,"Very Heavy")&gt;0,"Very Heavy",IF(COUNTIFS(Matrix!$A:$A,$A29,Matrix!N:N,"Heavy")&gt;0,"Heavy",IF(COUNTIFS(Matrix!$A:$A,$A29,Matrix!N:N,"Medium")&gt;0,"Medium",IF(COUNTIFS(Matrix!$A:$A,$A29,Matrix!N:N,"Light")&gt;0,"Light",IF(COUNTIFS(Matrix!$A:$A,$A29,Matrix!N:N,"Low")&gt;0,"Low",""))))))</f>
        <v/>
      </c>
      <c r="L29" s="6" t="str">
        <f>IF($A29="","",IF(COUNTIFS(Matrix!$A:$A,$A29,Matrix!O:O,"Very Heavy")&gt;0,"Very Heavy",IF(COUNTIFS(Matrix!$A:$A,$A29,Matrix!O:O,"Heavy")&gt;0,"Heavy",IF(COUNTIFS(Matrix!$A:$A,$A29,Matrix!O:O,"Medium")&gt;0,"Medium",IF(COUNTIFS(Matrix!$A:$A,$A29,Matrix!O:O,"Light")&gt;0,"Light",IF(COUNTIFS(Matrix!$A:$A,$A29,Matrix!O:O,"Low")&gt;0,"Low",""))))))</f>
        <v/>
      </c>
      <c r="M29" s="6" t="str">
        <f>IF($A29="","",IF(COUNTIFS(Matrix!$A:$A,$A29,Matrix!P:P,"Very Heavy")&gt;0,"Very Heavy",IF(COUNTIFS(Matrix!$A:$A,$A29,Matrix!P:P,"Heavy")&gt;0,"Heavy",IF(COUNTIFS(Matrix!$A:$A,$A29,Matrix!P:P,"Medium")&gt;0,"Medium",IF(COUNTIFS(Matrix!$A:$A,$A29,Matrix!P:P,"Light")&gt;0,"Light",IF(COUNTIFS(Matrix!$A:$A,$A29,Matrix!P:P,"Low")&gt;0,"Low",""))))))</f>
        <v/>
      </c>
      <c r="O29" s="8" t="str">
        <f>IF($A29="","",COUNTIF($B29:$M29,"Very Heavy"))</f>
        <v/>
      </c>
    </row>
    <row r="30" ht="18" customHeight="1">
      <c r="A30" s="5" t="str">
        <f>IF(People!$A27="","",People!$A27)</f>
        <v/>
      </c>
      <c r="B30" s="6" t="str">
        <f>IF($A30="","",IF(COUNTIFS(Matrix!$A:$A,$A30,Matrix!E:E,"Very Heavy")&gt;0,"Very Heavy",IF(COUNTIFS(Matrix!$A:$A,$A30,Matrix!E:E,"Heavy")&gt;0,"Heavy",IF(COUNTIFS(Matrix!$A:$A,$A30,Matrix!E:E,"Medium")&gt;0,"Medium",IF(COUNTIFS(Matrix!$A:$A,$A30,Matrix!E:E,"Light")&gt;0,"Light",IF(COUNTIFS(Matrix!$A:$A,$A30,Matrix!E:E,"Low")&gt;0,"Low",""))))))</f>
        <v/>
      </c>
      <c r="C30" s="6" t="str">
        <f>IF($A30="","",IF(COUNTIFS(Matrix!$A:$A,$A30,Matrix!F:F,"Very Heavy")&gt;0,"Very Heavy",IF(COUNTIFS(Matrix!$A:$A,$A30,Matrix!F:F,"Heavy")&gt;0,"Heavy",IF(COUNTIFS(Matrix!$A:$A,$A30,Matrix!F:F,"Medium")&gt;0,"Medium",IF(COUNTIFS(Matrix!$A:$A,$A30,Matrix!F:F,"Light")&gt;0,"Light",IF(COUNTIFS(Matrix!$A:$A,$A30,Matrix!F:F,"Low")&gt;0,"Low",""))))))</f>
        <v/>
      </c>
      <c r="D30" s="6" t="str">
        <f>IF($A30="","",IF(COUNTIFS(Matrix!$A:$A,$A30,Matrix!G:G,"Very Heavy")&gt;0,"Very Heavy",IF(COUNTIFS(Matrix!$A:$A,$A30,Matrix!G:G,"Heavy")&gt;0,"Heavy",IF(COUNTIFS(Matrix!$A:$A,$A30,Matrix!G:G,"Medium")&gt;0,"Medium",IF(COUNTIFS(Matrix!$A:$A,$A30,Matrix!G:G,"Light")&gt;0,"Light",IF(COUNTIFS(Matrix!$A:$A,$A30,Matrix!G:G,"Low")&gt;0,"Low",""))))))</f>
        <v/>
      </c>
      <c r="E30" s="6" t="str">
        <f>IF($A30="","",IF(COUNTIFS(Matrix!$A:$A,$A30,Matrix!H:H,"Very Heavy")&gt;0,"Very Heavy",IF(COUNTIFS(Matrix!$A:$A,$A30,Matrix!H:H,"Heavy")&gt;0,"Heavy",IF(COUNTIFS(Matrix!$A:$A,$A30,Matrix!H:H,"Medium")&gt;0,"Medium",IF(COUNTIFS(Matrix!$A:$A,$A30,Matrix!H:H,"Light")&gt;0,"Light",IF(COUNTIFS(Matrix!$A:$A,$A30,Matrix!H:H,"Low")&gt;0,"Low",""))))))</f>
        <v/>
      </c>
      <c r="F30" s="6" t="str">
        <f>IF($A30="","",IF(COUNTIFS(Matrix!$A:$A,$A30,Matrix!I:I,"Very Heavy")&gt;0,"Very Heavy",IF(COUNTIFS(Matrix!$A:$A,$A30,Matrix!I:I,"Heavy")&gt;0,"Heavy",IF(COUNTIFS(Matrix!$A:$A,$A30,Matrix!I:I,"Medium")&gt;0,"Medium",IF(COUNTIFS(Matrix!$A:$A,$A30,Matrix!I:I,"Light")&gt;0,"Light",IF(COUNTIFS(Matrix!$A:$A,$A30,Matrix!I:I,"Low")&gt;0,"Low",""))))))</f>
        <v/>
      </c>
      <c r="G30" s="6" t="str">
        <f>IF($A30="","",IF(COUNTIFS(Matrix!$A:$A,$A30,Matrix!J:J,"Very Heavy")&gt;0,"Very Heavy",IF(COUNTIFS(Matrix!$A:$A,$A30,Matrix!J:J,"Heavy")&gt;0,"Heavy",IF(COUNTIFS(Matrix!$A:$A,$A30,Matrix!J:J,"Medium")&gt;0,"Medium",IF(COUNTIFS(Matrix!$A:$A,$A30,Matrix!J:J,"Light")&gt;0,"Light",IF(COUNTIFS(Matrix!$A:$A,$A30,Matrix!J:J,"Low")&gt;0,"Low",""))))))</f>
        <v/>
      </c>
      <c r="H30" s="6" t="str">
        <f>IF($A30="","",IF(COUNTIFS(Matrix!$A:$A,$A30,Matrix!K:K,"Very Heavy")&gt;0,"Very Heavy",IF(COUNTIFS(Matrix!$A:$A,$A30,Matrix!K:K,"Heavy")&gt;0,"Heavy",IF(COUNTIFS(Matrix!$A:$A,$A30,Matrix!K:K,"Medium")&gt;0,"Medium",IF(COUNTIFS(Matrix!$A:$A,$A30,Matrix!K:K,"Light")&gt;0,"Light",IF(COUNTIFS(Matrix!$A:$A,$A30,Matrix!K:K,"Low")&gt;0,"Low",""))))))</f>
        <v/>
      </c>
      <c r="I30" s="6" t="str">
        <f>IF($A30="","",IF(COUNTIFS(Matrix!$A:$A,$A30,Matrix!L:L,"Very Heavy")&gt;0,"Very Heavy",IF(COUNTIFS(Matrix!$A:$A,$A30,Matrix!L:L,"Heavy")&gt;0,"Heavy",IF(COUNTIFS(Matrix!$A:$A,$A30,Matrix!L:L,"Medium")&gt;0,"Medium",IF(COUNTIFS(Matrix!$A:$A,$A30,Matrix!L:L,"Light")&gt;0,"Light",IF(COUNTIFS(Matrix!$A:$A,$A30,Matrix!L:L,"Low")&gt;0,"Low",""))))))</f>
        <v/>
      </c>
      <c r="J30" s="6" t="str">
        <f>IF($A30="","",IF(COUNTIFS(Matrix!$A:$A,$A30,Matrix!M:M,"Very Heavy")&gt;0,"Very Heavy",IF(COUNTIFS(Matrix!$A:$A,$A30,Matrix!M:M,"Heavy")&gt;0,"Heavy",IF(COUNTIFS(Matrix!$A:$A,$A30,Matrix!M:M,"Medium")&gt;0,"Medium",IF(COUNTIFS(Matrix!$A:$A,$A30,Matrix!M:M,"Light")&gt;0,"Light",IF(COUNTIFS(Matrix!$A:$A,$A30,Matrix!M:M,"Low")&gt;0,"Low",""))))))</f>
        <v/>
      </c>
      <c r="K30" s="6" t="str">
        <f>IF($A30="","",IF(COUNTIFS(Matrix!$A:$A,$A30,Matrix!N:N,"Very Heavy")&gt;0,"Very Heavy",IF(COUNTIFS(Matrix!$A:$A,$A30,Matrix!N:N,"Heavy")&gt;0,"Heavy",IF(COUNTIFS(Matrix!$A:$A,$A30,Matrix!N:N,"Medium")&gt;0,"Medium",IF(COUNTIFS(Matrix!$A:$A,$A30,Matrix!N:N,"Light")&gt;0,"Light",IF(COUNTIFS(Matrix!$A:$A,$A30,Matrix!N:N,"Low")&gt;0,"Low",""))))))</f>
        <v/>
      </c>
      <c r="L30" s="6" t="str">
        <f>IF($A30="","",IF(COUNTIFS(Matrix!$A:$A,$A30,Matrix!O:O,"Very Heavy")&gt;0,"Very Heavy",IF(COUNTIFS(Matrix!$A:$A,$A30,Matrix!O:O,"Heavy")&gt;0,"Heavy",IF(COUNTIFS(Matrix!$A:$A,$A30,Matrix!O:O,"Medium")&gt;0,"Medium",IF(COUNTIFS(Matrix!$A:$A,$A30,Matrix!O:O,"Light")&gt;0,"Light",IF(COUNTIFS(Matrix!$A:$A,$A30,Matrix!O:O,"Low")&gt;0,"Low",""))))))</f>
        <v/>
      </c>
      <c r="M30" s="6" t="str">
        <f>IF($A30="","",IF(COUNTIFS(Matrix!$A:$A,$A30,Matrix!P:P,"Very Heavy")&gt;0,"Very Heavy",IF(COUNTIFS(Matrix!$A:$A,$A30,Matrix!P:P,"Heavy")&gt;0,"Heavy",IF(COUNTIFS(Matrix!$A:$A,$A30,Matrix!P:P,"Medium")&gt;0,"Medium",IF(COUNTIFS(Matrix!$A:$A,$A30,Matrix!P:P,"Light")&gt;0,"Light",IF(COUNTIFS(Matrix!$A:$A,$A30,Matrix!P:P,"Low")&gt;0,"Low",""))))))</f>
        <v/>
      </c>
      <c r="O30" s="8" t="str">
        <f>IF($A30="","",COUNTIF($B30:$M30,"Very Heavy"))</f>
        <v/>
      </c>
    </row>
    <row r="31" ht="18" customHeight="1">
      <c r="A31" s="5" t="str">
        <f>IF(People!$A28="","",People!$A28)</f>
        <v/>
      </c>
      <c r="B31" s="6" t="str">
        <f>IF($A31="","",IF(COUNTIFS(Matrix!$A:$A,$A31,Matrix!E:E,"Very Heavy")&gt;0,"Very Heavy",IF(COUNTIFS(Matrix!$A:$A,$A31,Matrix!E:E,"Heavy")&gt;0,"Heavy",IF(COUNTIFS(Matrix!$A:$A,$A31,Matrix!E:E,"Medium")&gt;0,"Medium",IF(COUNTIFS(Matrix!$A:$A,$A31,Matrix!E:E,"Light")&gt;0,"Light",IF(COUNTIFS(Matrix!$A:$A,$A31,Matrix!E:E,"Low")&gt;0,"Low",""))))))</f>
        <v/>
      </c>
      <c r="C31" s="6" t="str">
        <f>IF($A31="","",IF(COUNTIFS(Matrix!$A:$A,$A31,Matrix!F:F,"Very Heavy")&gt;0,"Very Heavy",IF(COUNTIFS(Matrix!$A:$A,$A31,Matrix!F:F,"Heavy")&gt;0,"Heavy",IF(COUNTIFS(Matrix!$A:$A,$A31,Matrix!F:F,"Medium")&gt;0,"Medium",IF(COUNTIFS(Matrix!$A:$A,$A31,Matrix!F:F,"Light")&gt;0,"Light",IF(COUNTIFS(Matrix!$A:$A,$A31,Matrix!F:F,"Low")&gt;0,"Low",""))))))</f>
        <v/>
      </c>
      <c r="D31" s="6" t="str">
        <f>IF($A31="","",IF(COUNTIFS(Matrix!$A:$A,$A31,Matrix!G:G,"Very Heavy")&gt;0,"Very Heavy",IF(COUNTIFS(Matrix!$A:$A,$A31,Matrix!G:G,"Heavy")&gt;0,"Heavy",IF(COUNTIFS(Matrix!$A:$A,$A31,Matrix!G:G,"Medium")&gt;0,"Medium",IF(COUNTIFS(Matrix!$A:$A,$A31,Matrix!G:G,"Light")&gt;0,"Light",IF(COUNTIFS(Matrix!$A:$A,$A31,Matrix!G:G,"Low")&gt;0,"Low",""))))))</f>
        <v/>
      </c>
      <c r="E31" s="6" t="str">
        <f>IF($A31="","",IF(COUNTIFS(Matrix!$A:$A,$A31,Matrix!H:H,"Very Heavy")&gt;0,"Very Heavy",IF(COUNTIFS(Matrix!$A:$A,$A31,Matrix!H:H,"Heavy")&gt;0,"Heavy",IF(COUNTIFS(Matrix!$A:$A,$A31,Matrix!H:H,"Medium")&gt;0,"Medium",IF(COUNTIFS(Matrix!$A:$A,$A31,Matrix!H:H,"Light")&gt;0,"Light",IF(COUNTIFS(Matrix!$A:$A,$A31,Matrix!H:H,"Low")&gt;0,"Low",""))))))</f>
        <v/>
      </c>
      <c r="F31" s="6" t="str">
        <f>IF($A31="","",IF(COUNTIFS(Matrix!$A:$A,$A31,Matrix!I:I,"Very Heavy")&gt;0,"Very Heavy",IF(COUNTIFS(Matrix!$A:$A,$A31,Matrix!I:I,"Heavy")&gt;0,"Heavy",IF(COUNTIFS(Matrix!$A:$A,$A31,Matrix!I:I,"Medium")&gt;0,"Medium",IF(COUNTIFS(Matrix!$A:$A,$A31,Matrix!I:I,"Light")&gt;0,"Light",IF(COUNTIFS(Matrix!$A:$A,$A31,Matrix!I:I,"Low")&gt;0,"Low",""))))))</f>
        <v/>
      </c>
      <c r="G31" s="6" t="str">
        <f>IF($A31="","",IF(COUNTIFS(Matrix!$A:$A,$A31,Matrix!J:J,"Very Heavy")&gt;0,"Very Heavy",IF(COUNTIFS(Matrix!$A:$A,$A31,Matrix!J:J,"Heavy")&gt;0,"Heavy",IF(COUNTIFS(Matrix!$A:$A,$A31,Matrix!J:J,"Medium")&gt;0,"Medium",IF(COUNTIFS(Matrix!$A:$A,$A31,Matrix!J:J,"Light")&gt;0,"Light",IF(COUNTIFS(Matrix!$A:$A,$A31,Matrix!J:J,"Low")&gt;0,"Low",""))))))</f>
        <v/>
      </c>
      <c r="H31" s="6" t="str">
        <f>IF($A31="","",IF(COUNTIFS(Matrix!$A:$A,$A31,Matrix!K:K,"Very Heavy")&gt;0,"Very Heavy",IF(COUNTIFS(Matrix!$A:$A,$A31,Matrix!K:K,"Heavy")&gt;0,"Heavy",IF(COUNTIFS(Matrix!$A:$A,$A31,Matrix!K:K,"Medium")&gt;0,"Medium",IF(COUNTIFS(Matrix!$A:$A,$A31,Matrix!K:K,"Light")&gt;0,"Light",IF(COUNTIFS(Matrix!$A:$A,$A31,Matrix!K:K,"Low")&gt;0,"Low",""))))))</f>
        <v/>
      </c>
      <c r="I31" s="6" t="str">
        <f>IF($A31="","",IF(COUNTIFS(Matrix!$A:$A,$A31,Matrix!L:L,"Very Heavy")&gt;0,"Very Heavy",IF(COUNTIFS(Matrix!$A:$A,$A31,Matrix!L:L,"Heavy")&gt;0,"Heavy",IF(COUNTIFS(Matrix!$A:$A,$A31,Matrix!L:L,"Medium")&gt;0,"Medium",IF(COUNTIFS(Matrix!$A:$A,$A31,Matrix!L:L,"Light")&gt;0,"Light",IF(COUNTIFS(Matrix!$A:$A,$A31,Matrix!L:L,"Low")&gt;0,"Low",""))))))</f>
        <v/>
      </c>
      <c r="J31" s="6" t="str">
        <f>IF($A31="","",IF(COUNTIFS(Matrix!$A:$A,$A31,Matrix!M:M,"Very Heavy")&gt;0,"Very Heavy",IF(COUNTIFS(Matrix!$A:$A,$A31,Matrix!M:M,"Heavy")&gt;0,"Heavy",IF(COUNTIFS(Matrix!$A:$A,$A31,Matrix!M:M,"Medium")&gt;0,"Medium",IF(COUNTIFS(Matrix!$A:$A,$A31,Matrix!M:M,"Light")&gt;0,"Light",IF(COUNTIFS(Matrix!$A:$A,$A31,Matrix!M:M,"Low")&gt;0,"Low",""))))))</f>
        <v/>
      </c>
      <c r="K31" s="6" t="str">
        <f>IF($A31="","",IF(COUNTIFS(Matrix!$A:$A,$A31,Matrix!N:N,"Very Heavy")&gt;0,"Very Heavy",IF(COUNTIFS(Matrix!$A:$A,$A31,Matrix!N:N,"Heavy")&gt;0,"Heavy",IF(COUNTIFS(Matrix!$A:$A,$A31,Matrix!N:N,"Medium")&gt;0,"Medium",IF(COUNTIFS(Matrix!$A:$A,$A31,Matrix!N:N,"Light")&gt;0,"Light",IF(COUNTIFS(Matrix!$A:$A,$A31,Matrix!N:N,"Low")&gt;0,"Low",""))))))</f>
        <v/>
      </c>
      <c r="L31" s="6" t="str">
        <f>IF($A31="","",IF(COUNTIFS(Matrix!$A:$A,$A31,Matrix!O:O,"Very Heavy")&gt;0,"Very Heavy",IF(COUNTIFS(Matrix!$A:$A,$A31,Matrix!O:O,"Heavy")&gt;0,"Heavy",IF(COUNTIFS(Matrix!$A:$A,$A31,Matrix!O:O,"Medium")&gt;0,"Medium",IF(COUNTIFS(Matrix!$A:$A,$A31,Matrix!O:O,"Light")&gt;0,"Light",IF(COUNTIFS(Matrix!$A:$A,$A31,Matrix!O:O,"Low")&gt;0,"Low",""))))))</f>
        <v/>
      </c>
      <c r="M31" s="6" t="str">
        <f>IF($A31="","",IF(COUNTIFS(Matrix!$A:$A,$A31,Matrix!P:P,"Very Heavy")&gt;0,"Very Heavy",IF(COUNTIFS(Matrix!$A:$A,$A31,Matrix!P:P,"Heavy")&gt;0,"Heavy",IF(COUNTIFS(Matrix!$A:$A,$A31,Matrix!P:P,"Medium")&gt;0,"Medium",IF(COUNTIFS(Matrix!$A:$A,$A31,Matrix!P:P,"Light")&gt;0,"Light",IF(COUNTIFS(Matrix!$A:$A,$A31,Matrix!P:P,"Low")&gt;0,"Low",""))))))</f>
        <v/>
      </c>
      <c r="O31" s="8" t="str">
        <f>IF($A31="","",COUNTIF($B31:$M31,"Very Heavy"))</f>
        <v/>
      </c>
    </row>
    <row r="32" ht="18" customHeight="1">
      <c r="A32" s="5" t="str">
        <f>IF(People!$A29="","",People!$A29)</f>
        <v/>
      </c>
      <c r="B32" s="6" t="str">
        <f>IF($A32="","",IF(COUNTIFS(Matrix!$A:$A,$A32,Matrix!E:E,"Very Heavy")&gt;0,"Very Heavy",IF(COUNTIFS(Matrix!$A:$A,$A32,Matrix!E:E,"Heavy")&gt;0,"Heavy",IF(COUNTIFS(Matrix!$A:$A,$A32,Matrix!E:E,"Medium")&gt;0,"Medium",IF(COUNTIFS(Matrix!$A:$A,$A32,Matrix!E:E,"Light")&gt;0,"Light",IF(COUNTIFS(Matrix!$A:$A,$A32,Matrix!E:E,"Low")&gt;0,"Low",""))))))</f>
        <v/>
      </c>
      <c r="C32" s="6" t="str">
        <f>IF($A32="","",IF(COUNTIFS(Matrix!$A:$A,$A32,Matrix!F:F,"Very Heavy")&gt;0,"Very Heavy",IF(COUNTIFS(Matrix!$A:$A,$A32,Matrix!F:F,"Heavy")&gt;0,"Heavy",IF(COUNTIFS(Matrix!$A:$A,$A32,Matrix!F:F,"Medium")&gt;0,"Medium",IF(COUNTIFS(Matrix!$A:$A,$A32,Matrix!F:F,"Light")&gt;0,"Light",IF(COUNTIFS(Matrix!$A:$A,$A32,Matrix!F:F,"Low")&gt;0,"Low",""))))))</f>
        <v/>
      </c>
      <c r="D32" s="6" t="str">
        <f>IF($A32="","",IF(COUNTIFS(Matrix!$A:$A,$A32,Matrix!G:G,"Very Heavy")&gt;0,"Very Heavy",IF(COUNTIFS(Matrix!$A:$A,$A32,Matrix!G:G,"Heavy")&gt;0,"Heavy",IF(COUNTIFS(Matrix!$A:$A,$A32,Matrix!G:G,"Medium")&gt;0,"Medium",IF(COUNTIFS(Matrix!$A:$A,$A32,Matrix!G:G,"Light")&gt;0,"Light",IF(COUNTIFS(Matrix!$A:$A,$A32,Matrix!G:G,"Low")&gt;0,"Low",""))))))</f>
        <v/>
      </c>
      <c r="E32" s="6" t="str">
        <f>IF($A32="","",IF(COUNTIFS(Matrix!$A:$A,$A32,Matrix!H:H,"Very Heavy")&gt;0,"Very Heavy",IF(COUNTIFS(Matrix!$A:$A,$A32,Matrix!H:H,"Heavy")&gt;0,"Heavy",IF(COUNTIFS(Matrix!$A:$A,$A32,Matrix!H:H,"Medium")&gt;0,"Medium",IF(COUNTIFS(Matrix!$A:$A,$A32,Matrix!H:H,"Light")&gt;0,"Light",IF(COUNTIFS(Matrix!$A:$A,$A32,Matrix!H:H,"Low")&gt;0,"Low",""))))))</f>
        <v/>
      </c>
      <c r="F32" s="6" t="str">
        <f>IF($A32="","",IF(COUNTIFS(Matrix!$A:$A,$A32,Matrix!I:I,"Very Heavy")&gt;0,"Very Heavy",IF(COUNTIFS(Matrix!$A:$A,$A32,Matrix!I:I,"Heavy")&gt;0,"Heavy",IF(COUNTIFS(Matrix!$A:$A,$A32,Matrix!I:I,"Medium")&gt;0,"Medium",IF(COUNTIFS(Matrix!$A:$A,$A32,Matrix!I:I,"Light")&gt;0,"Light",IF(COUNTIFS(Matrix!$A:$A,$A32,Matrix!I:I,"Low")&gt;0,"Low",""))))))</f>
        <v/>
      </c>
      <c r="G32" s="6" t="str">
        <f>IF($A32="","",IF(COUNTIFS(Matrix!$A:$A,$A32,Matrix!J:J,"Very Heavy")&gt;0,"Very Heavy",IF(COUNTIFS(Matrix!$A:$A,$A32,Matrix!J:J,"Heavy")&gt;0,"Heavy",IF(COUNTIFS(Matrix!$A:$A,$A32,Matrix!J:J,"Medium")&gt;0,"Medium",IF(COUNTIFS(Matrix!$A:$A,$A32,Matrix!J:J,"Light")&gt;0,"Light",IF(COUNTIFS(Matrix!$A:$A,$A32,Matrix!J:J,"Low")&gt;0,"Low",""))))))</f>
        <v/>
      </c>
      <c r="H32" s="6" t="str">
        <f>IF($A32="","",IF(COUNTIFS(Matrix!$A:$A,$A32,Matrix!K:K,"Very Heavy")&gt;0,"Very Heavy",IF(COUNTIFS(Matrix!$A:$A,$A32,Matrix!K:K,"Heavy")&gt;0,"Heavy",IF(COUNTIFS(Matrix!$A:$A,$A32,Matrix!K:K,"Medium")&gt;0,"Medium",IF(COUNTIFS(Matrix!$A:$A,$A32,Matrix!K:K,"Light")&gt;0,"Light",IF(COUNTIFS(Matrix!$A:$A,$A32,Matrix!K:K,"Low")&gt;0,"Low",""))))))</f>
        <v/>
      </c>
      <c r="I32" s="6" t="str">
        <f>IF($A32="","",IF(COUNTIFS(Matrix!$A:$A,$A32,Matrix!L:L,"Very Heavy")&gt;0,"Very Heavy",IF(COUNTIFS(Matrix!$A:$A,$A32,Matrix!L:L,"Heavy")&gt;0,"Heavy",IF(COUNTIFS(Matrix!$A:$A,$A32,Matrix!L:L,"Medium")&gt;0,"Medium",IF(COUNTIFS(Matrix!$A:$A,$A32,Matrix!L:L,"Light")&gt;0,"Light",IF(COUNTIFS(Matrix!$A:$A,$A32,Matrix!L:L,"Low")&gt;0,"Low",""))))))</f>
        <v/>
      </c>
      <c r="J32" s="6" t="str">
        <f>IF($A32="","",IF(COUNTIFS(Matrix!$A:$A,$A32,Matrix!M:M,"Very Heavy")&gt;0,"Very Heavy",IF(COUNTIFS(Matrix!$A:$A,$A32,Matrix!M:M,"Heavy")&gt;0,"Heavy",IF(COUNTIFS(Matrix!$A:$A,$A32,Matrix!M:M,"Medium")&gt;0,"Medium",IF(COUNTIFS(Matrix!$A:$A,$A32,Matrix!M:M,"Light")&gt;0,"Light",IF(COUNTIFS(Matrix!$A:$A,$A32,Matrix!M:M,"Low")&gt;0,"Low",""))))))</f>
        <v/>
      </c>
      <c r="K32" s="6" t="str">
        <f>IF($A32="","",IF(COUNTIFS(Matrix!$A:$A,$A32,Matrix!N:N,"Very Heavy")&gt;0,"Very Heavy",IF(COUNTIFS(Matrix!$A:$A,$A32,Matrix!N:N,"Heavy")&gt;0,"Heavy",IF(COUNTIFS(Matrix!$A:$A,$A32,Matrix!N:N,"Medium")&gt;0,"Medium",IF(COUNTIFS(Matrix!$A:$A,$A32,Matrix!N:N,"Light")&gt;0,"Light",IF(COUNTIFS(Matrix!$A:$A,$A32,Matrix!N:N,"Low")&gt;0,"Low",""))))))</f>
        <v/>
      </c>
      <c r="L32" s="6" t="str">
        <f>IF($A32="","",IF(COUNTIFS(Matrix!$A:$A,$A32,Matrix!O:O,"Very Heavy")&gt;0,"Very Heavy",IF(COUNTIFS(Matrix!$A:$A,$A32,Matrix!O:O,"Heavy")&gt;0,"Heavy",IF(COUNTIFS(Matrix!$A:$A,$A32,Matrix!O:O,"Medium")&gt;0,"Medium",IF(COUNTIFS(Matrix!$A:$A,$A32,Matrix!O:O,"Light")&gt;0,"Light",IF(COUNTIFS(Matrix!$A:$A,$A32,Matrix!O:O,"Low")&gt;0,"Low",""))))))</f>
        <v/>
      </c>
      <c r="M32" s="6" t="str">
        <f>IF($A32="","",IF(COUNTIFS(Matrix!$A:$A,$A32,Matrix!P:P,"Very Heavy")&gt;0,"Very Heavy",IF(COUNTIFS(Matrix!$A:$A,$A32,Matrix!P:P,"Heavy")&gt;0,"Heavy",IF(COUNTIFS(Matrix!$A:$A,$A32,Matrix!P:P,"Medium")&gt;0,"Medium",IF(COUNTIFS(Matrix!$A:$A,$A32,Matrix!P:P,"Light")&gt;0,"Light",IF(COUNTIFS(Matrix!$A:$A,$A32,Matrix!P:P,"Low")&gt;0,"Low",""))))))</f>
        <v/>
      </c>
      <c r="O32" s="8" t="str">
        <f>IF($A32="","",COUNTIF($B32:$M32,"Very Heavy"))</f>
        <v/>
      </c>
    </row>
    <row r="33" ht="18" customHeight="1">
      <c r="A33" s="5" t="str">
        <f>IF(People!$A30="","",People!$A30)</f>
        <v/>
      </c>
      <c r="B33" s="6" t="str">
        <f>IF($A33="","",IF(COUNTIFS(Matrix!$A:$A,$A33,Matrix!E:E,"Very Heavy")&gt;0,"Very Heavy",IF(COUNTIFS(Matrix!$A:$A,$A33,Matrix!E:E,"Heavy")&gt;0,"Heavy",IF(COUNTIFS(Matrix!$A:$A,$A33,Matrix!E:E,"Medium")&gt;0,"Medium",IF(COUNTIFS(Matrix!$A:$A,$A33,Matrix!E:E,"Light")&gt;0,"Light",IF(COUNTIFS(Matrix!$A:$A,$A33,Matrix!E:E,"Low")&gt;0,"Low",""))))))</f>
        <v/>
      </c>
      <c r="C33" s="6" t="str">
        <f>IF($A33="","",IF(COUNTIFS(Matrix!$A:$A,$A33,Matrix!F:F,"Very Heavy")&gt;0,"Very Heavy",IF(COUNTIFS(Matrix!$A:$A,$A33,Matrix!F:F,"Heavy")&gt;0,"Heavy",IF(COUNTIFS(Matrix!$A:$A,$A33,Matrix!F:F,"Medium")&gt;0,"Medium",IF(COUNTIFS(Matrix!$A:$A,$A33,Matrix!F:F,"Light")&gt;0,"Light",IF(COUNTIFS(Matrix!$A:$A,$A33,Matrix!F:F,"Low")&gt;0,"Low",""))))))</f>
        <v/>
      </c>
      <c r="D33" s="6" t="str">
        <f>IF($A33="","",IF(COUNTIFS(Matrix!$A:$A,$A33,Matrix!G:G,"Very Heavy")&gt;0,"Very Heavy",IF(COUNTIFS(Matrix!$A:$A,$A33,Matrix!G:G,"Heavy")&gt;0,"Heavy",IF(COUNTIFS(Matrix!$A:$A,$A33,Matrix!G:G,"Medium")&gt;0,"Medium",IF(COUNTIFS(Matrix!$A:$A,$A33,Matrix!G:G,"Light")&gt;0,"Light",IF(COUNTIFS(Matrix!$A:$A,$A33,Matrix!G:G,"Low")&gt;0,"Low",""))))))</f>
        <v/>
      </c>
      <c r="E33" s="6" t="str">
        <f>IF($A33="","",IF(COUNTIFS(Matrix!$A:$A,$A33,Matrix!H:H,"Very Heavy")&gt;0,"Very Heavy",IF(COUNTIFS(Matrix!$A:$A,$A33,Matrix!H:H,"Heavy")&gt;0,"Heavy",IF(COUNTIFS(Matrix!$A:$A,$A33,Matrix!H:H,"Medium")&gt;0,"Medium",IF(COUNTIFS(Matrix!$A:$A,$A33,Matrix!H:H,"Light")&gt;0,"Light",IF(COUNTIFS(Matrix!$A:$A,$A33,Matrix!H:H,"Low")&gt;0,"Low",""))))))</f>
        <v/>
      </c>
      <c r="F33" s="6" t="str">
        <f>IF($A33="","",IF(COUNTIFS(Matrix!$A:$A,$A33,Matrix!I:I,"Very Heavy")&gt;0,"Very Heavy",IF(COUNTIFS(Matrix!$A:$A,$A33,Matrix!I:I,"Heavy")&gt;0,"Heavy",IF(COUNTIFS(Matrix!$A:$A,$A33,Matrix!I:I,"Medium")&gt;0,"Medium",IF(COUNTIFS(Matrix!$A:$A,$A33,Matrix!I:I,"Light")&gt;0,"Light",IF(COUNTIFS(Matrix!$A:$A,$A33,Matrix!I:I,"Low")&gt;0,"Low",""))))))</f>
        <v/>
      </c>
      <c r="G33" s="6" t="str">
        <f>IF($A33="","",IF(COUNTIFS(Matrix!$A:$A,$A33,Matrix!J:J,"Very Heavy")&gt;0,"Very Heavy",IF(COUNTIFS(Matrix!$A:$A,$A33,Matrix!J:J,"Heavy")&gt;0,"Heavy",IF(COUNTIFS(Matrix!$A:$A,$A33,Matrix!J:J,"Medium")&gt;0,"Medium",IF(COUNTIFS(Matrix!$A:$A,$A33,Matrix!J:J,"Light")&gt;0,"Light",IF(COUNTIFS(Matrix!$A:$A,$A33,Matrix!J:J,"Low")&gt;0,"Low",""))))))</f>
        <v/>
      </c>
      <c r="H33" s="6" t="str">
        <f>IF($A33="","",IF(COUNTIFS(Matrix!$A:$A,$A33,Matrix!K:K,"Very Heavy")&gt;0,"Very Heavy",IF(COUNTIFS(Matrix!$A:$A,$A33,Matrix!K:K,"Heavy")&gt;0,"Heavy",IF(COUNTIFS(Matrix!$A:$A,$A33,Matrix!K:K,"Medium")&gt;0,"Medium",IF(COUNTIFS(Matrix!$A:$A,$A33,Matrix!K:K,"Light")&gt;0,"Light",IF(COUNTIFS(Matrix!$A:$A,$A33,Matrix!K:K,"Low")&gt;0,"Low",""))))))</f>
        <v/>
      </c>
      <c r="I33" s="6" t="str">
        <f>IF($A33="","",IF(COUNTIFS(Matrix!$A:$A,$A33,Matrix!L:L,"Very Heavy")&gt;0,"Very Heavy",IF(COUNTIFS(Matrix!$A:$A,$A33,Matrix!L:L,"Heavy")&gt;0,"Heavy",IF(COUNTIFS(Matrix!$A:$A,$A33,Matrix!L:L,"Medium")&gt;0,"Medium",IF(COUNTIFS(Matrix!$A:$A,$A33,Matrix!L:L,"Light")&gt;0,"Light",IF(COUNTIFS(Matrix!$A:$A,$A33,Matrix!L:L,"Low")&gt;0,"Low",""))))))</f>
        <v/>
      </c>
      <c r="J33" s="6" t="str">
        <f>IF($A33="","",IF(COUNTIFS(Matrix!$A:$A,$A33,Matrix!M:M,"Very Heavy")&gt;0,"Very Heavy",IF(COUNTIFS(Matrix!$A:$A,$A33,Matrix!M:M,"Heavy")&gt;0,"Heavy",IF(COUNTIFS(Matrix!$A:$A,$A33,Matrix!M:M,"Medium")&gt;0,"Medium",IF(COUNTIFS(Matrix!$A:$A,$A33,Matrix!M:M,"Light")&gt;0,"Light",IF(COUNTIFS(Matrix!$A:$A,$A33,Matrix!M:M,"Low")&gt;0,"Low",""))))))</f>
        <v/>
      </c>
      <c r="K33" s="6" t="str">
        <f>IF($A33="","",IF(COUNTIFS(Matrix!$A:$A,$A33,Matrix!N:N,"Very Heavy")&gt;0,"Very Heavy",IF(COUNTIFS(Matrix!$A:$A,$A33,Matrix!N:N,"Heavy")&gt;0,"Heavy",IF(COUNTIFS(Matrix!$A:$A,$A33,Matrix!N:N,"Medium")&gt;0,"Medium",IF(COUNTIFS(Matrix!$A:$A,$A33,Matrix!N:N,"Light")&gt;0,"Light",IF(COUNTIFS(Matrix!$A:$A,$A33,Matrix!N:N,"Low")&gt;0,"Low",""))))))</f>
        <v/>
      </c>
      <c r="L33" s="6" t="str">
        <f>IF($A33="","",IF(COUNTIFS(Matrix!$A:$A,$A33,Matrix!O:O,"Very Heavy")&gt;0,"Very Heavy",IF(COUNTIFS(Matrix!$A:$A,$A33,Matrix!O:O,"Heavy")&gt;0,"Heavy",IF(COUNTIFS(Matrix!$A:$A,$A33,Matrix!O:O,"Medium")&gt;0,"Medium",IF(COUNTIFS(Matrix!$A:$A,$A33,Matrix!O:O,"Light")&gt;0,"Light",IF(COUNTIFS(Matrix!$A:$A,$A33,Matrix!O:O,"Low")&gt;0,"Low",""))))))</f>
        <v/>
      </c>
      <c r="M33" s="6" t="str">
        <f>IF($A33="","",IF(COUNTIFS(Matrix!$A:$A,$A33,Matrix!P:P,"Very Heavy")&gt;0,"Very Heavy",IF(COUNTIFS(Matrix!$A:$A,$A33,Matrix!P:P,"Heavy")&gt;0,"Heavy",IF(COUNTIFS(Matrix!$A:$A,$A33,Matrix!P:P,"Medium")&gt;0,"Medium",IF(COUNTIFS(Matrix!$A:$A,$A33,Matrix!P:P,"Light")&gt;0,"Light",IF(COUNTIFS(Matrix!$A:$A,$A33,Matrix!P:P,"Low")&gt;0,"Low",""))))))</f>
        <v/>
      </c>
      <c r="O33" s="8" t="str">
        <f>IF($A33="","",COUNTIF($B33:$M33,"Very Heavy"))</f>
        <v/>
      </c>
    </row>
    <row r="34" ht="18" customHeight="1">
      <c r="A34" s="5" t="str">
        <f>IF(People!$A31="","",People!$A31)</f>
        <v/>
      </c>
      <c r="B34" s="6" t="str">
        <f>IF($A34="","",IF(COUNTIFS(Matrix!$A:$A,$A34,Matrix!E:E,"Very Heavy")&gt;0,"Very Heavy",IF(COUNTIFS(Matrix!$A:$A,$A34,Matrix!E:E,"Heavy")&gt;0,"Heavy",IF(COUNTIFS(Matrix!$A:$A,$A34,Matrix!E:E,"Medium")&gt;0,"Medium",IF(COUNTIFS(Matrix!$A:$A,$A34,Matrix!E:E,"Light")&gt;0,"Light",IF(COUNTIFS(Matrix!$A:$A,$A34,Matrix!E:E,"Low")&gt;0,"Low",""))))))</f>
        <v/>
      </c>
      <c r="C34" s="6" t="str">
        <f>IF($A34="","",IF(COUNTIFS(Matrix!$A:$A,$A34,Matrix!F:F,"Very Heavy")&gt;0,"Very Heavy",IF(COUNTIFS(Matrix!$A:$A,$A34,Matrix!F:F,"Heavy")&gt;0,"Heavy",IF(COUNTIFS(Matrix!$A:$A,$A34,Matrix!F:F,"Medium")&gt;0,"Medium",IF(COUNTIFS(Matrix!$A:$A,$A34,Matrix!F:F,"Light")&gt;0,"Light",IF(COUNTIFS(Matrix!$A:$A,$A34,Matrix!F:F,"Low")&gt;0,"Low",""))))))</f>
        <v/>
      </c>
      <c r="D34" s="6" t="str">
        <f>IF($A34="","",IF(COUNTIFS(Matrix!$A:$A,$A34,Matrix!G:G,"Very Heavy")&gt;0,"Very Heavy",IF(COUNTIFS(Matrix!$A:$A,$A34,Matrix!G:G,"Heavy")&gt;0,"Heavy",IF(COUNTIFS(Matrix!$A:$A,$A34,Matrix!G:G,"Medium")&gt;0,"Medium",IF(COUNTIFS(Matrix!$A:$A,$A34,Matrix!G:G,"Light")&gt;0,"Light",IF(COUNTIFS(Matrix!$A:$A,$A34,Matrix!G:G,"Low")&gt;0,"Low",""))))))</f>
        <v/>
      </c>
      <c r="E34" s="6" t="str">
        <f>IF($A34="","",IF(COUNTIFS(Matrix!$A:$A,$A34,Matrix!H:H,"Very Heavy")&gt;0,"Very Heavy",IF(COUNTIFS(Matrix!$A:$A,$A34,Matrix!H:H,"Heavy")&gt;0,"Heavy",IF(COUNTIFS(Matrix!$A:$A,$A34,Matrix!H:H,"Medium")&gt;0,"Medium",IF(COUNTIFS(Matrix!$A:$A,$A34,Matrix!H:H,"Light")&gt;0,"Light",IF(COUNTIFS(Matrix!$A:$A,$A34,Matrix!H:H,"Low")&gt;0,"Low",""))))))</f>
        <v/>
      </c>
      <c r="F34" s="6" t="str">
        <f>IF($A34="","",IF(COUNTIFS(Matrix!$A:$A,$A34,Matrix!I:I,"Very Heavy")&gt;0,"Very Heavy",IF(COUNTIFS(Matrix!$A:$A,$A34,Matrix!I:I,"Heavy")&gt;0,"Heavy",IF(COUNTIFS(Matrix!$A:$A,$A34,Matrix!I:I,"Medium")&gt;0,"Medium",IF(COUNTIFS(Matrix!$A:$A,$A34,Matrix!I:I,"Light")&gt;0,"Light",IF(COUNTIFS(Matrix!$A:$A,$A34,Matrix!I:I,"Low")&gt;0,"Low",""))))))</f>
        <v/>
      </c>
      <c r="G34" s="6" t="str">
        <f>IF($A34="","",IF(COUNTIFS(Matrix!$A:$A,$A34,Matrix!J:J,"Very Heavy")&gt;0,"Very Heavy",IF(COUNTIFS(Matrix!$A:$A,$A34,Matrix!J:J,"Heavy")&gt;0,"Heavy",IF(COUNTIFS(Matrix!$A:$A,$A34,Matrix!J:J,"Medium")&gt;0,"Medium",IF(COUNTIFS(Matrix!$A:$A,$A34,Matrix!J:J,"Light")&gt;0,"Light",IF(COUNTIFS(Matrix!$A:$A,$A34,Matrix!J:J,"Low")&gt;0,"Low",""))))))</f>
        <v/>
      </c>
      <c r="H34" s="6" t="str">
        <f>IF($A34="","",IF(COUNTIFS(Matrix!$A:$A,$A34,Matrix!K:K,"Very Heavy")&gt;0,"Very Heavy",IF(COUNTIFS(Matrix!$A:$A,$A34,Matrix!K:K,"Heavy")&gt;0,"Heavy",IF(COUNTIFS(Matrix!$A:$A,$A34,Matrix!K:K,"Medium")&gt;0,"Medium",IF(COUNTIFS(Matrix!$A:$A,$A34,Matrix!K:K,"Light")&gt;0,"Light",IF(COUNTIFS(Matrix!$A:$A,$A34,Matrix!K:K,"Low")&gt;0,"Low",""))))))</f>
        <v/>
      </c>
      <c r="I34" s="6" t="str">
        <f>IF($A34="","",IF(COUNTIFS(Matrix!$A:$A,$A34,Matrix!L:L,"Very Heavy")&gt;0,"Very Heavy",IF(COUNTIFS(Matrix!$A:$A,$A34,Matrix!L:L,"Heavy")&gt;0,"Heavy",IF(COUNTIFS(Matrix!$A:$A,$A34,Matrix!L:L,"Medium")&gt;0,"Medium",IF(COUNTIFS(Matrix!$A:$A,$A34,Matrix!L:L,"Light")&gt;0,"Light",IF(COUNTIFS(Matrix!$A:$A,$A34,Matrix!L:L,"Low")&gt;0,"Low",""))))))</f>
        <v/>
      </c>
      <c r="J34" s="6" t="str">
        <f>IF($A34="","",IF(COUNTIFS(Matrix!$A:$A,$A34,Matrix!M:M,"Very Heavy")&gt;0,"Very Heavy",IF(COUNTIFS(Matrix!$A:$A,$A34,Matrix!M:M,"Heavy")&gt;0,"Heavy",IF(COUNTIFS(Matrix!$A:$A,$A34,Matrix!M:M,"Medium")&gt;0,"Medium",IF(COUNTIFS(Matrix!$A:$A,$A34,Matrix!M:M,"Light")&gt;0,"Light",IF(COUNTIFS(Matrix!$A:$A,$A34,Matrix!M:M,"Low")&gt;0,"Low",""))))))</f>
        <v/>
      </c>
      <c r="K34" s="6" t="str">
        <f>IF($A34="","",IF(COUNTIFS(Matrix!$A:$A,$A34,Matrix!N:N,"Very Heavy")&gt;0,"Very Heavy",IF(COUNTIFS(Matrix!$A:$A,$A34,Matrix!N:N,"Heavy")&gt;0,"Heavy",IF(COUNTIFS(Matrix!$A:$A,$A34,Matrix!N:N,"Medium")&gt;0,"Medium",IF(COUNTIFS(Matrix!$A:$A,$A34,Matrix!N:N,"Light")&gt;0,"Light",IF(COUNTIFS(Matrix!$A:$A,$A34,Matrix!N:N,"Low")&gt;0,"Low",""))))))</f>
        <v/>
      </c>
      <c r="L34" s="6" t="str">
        <f>IF($A34="","",IF(COUNTIFS(Matrix!$A:$A,$A34,Matrix!O:O,"Very Heavy")&gt;0,"Very Heavy",IF(COUNTIFS(Matrix!$A:$A,$A34,Matrix!O:O,"Heavy")&gt;0,"Heavy",IF(COUNTIFS(Matrix!$A:$A,$A34,Matrix!O:O,"Medium")&gt;0,"Medium",IF(COUNTIFS(Matrix!$A:$A,$A34,Matrix!O:O,"Light")&gt;0,"Light",IF(COUNTIFS(Matrix!$A:$A,$A34,Matrix!O:O,"Low")&gt;0,"Low",""))))))</f>
        <v/>
      </c>
      <c r="M34" s="6" t="str">
        <f>IF($A34="","",IF(COUNTIFS(Matrix!$A:$A,$A34,Matrix!P:P,"Very Heavy")&gt;0,"Very Heavy",IF(COUNTIFS(Matrix!$A:$A,$A34,Matrix!P:P,"Heavy")&gt;0,"Heavy",IF(COUNTIFS(Matrix!$A:$A,$A34,Matrix!P:P,"Medium")&gt;0,"Medium",IF(COUNTIFS(Matrix!$A:$A,$A34,Matrix!P:P,"Light")&gt;0,"Light",IF(COUNTIFS(Matrix!$A:$A,$A34,Matrix!P:P,"Low")&gt;0,"Low",""))))))</f>
        <v/>
      </c>
      <c r="O34" s="8" t="str">
        <f>IF($A34="","",COUNTIF($B34:$M34,"Very Heavy"))</f>
        <v/>
      </c>
    </row>
    <row r="35" ht="18" customHeight="1">
      <c r="A35" s="5" t="str">
        <f>IF(People!$A32="","",People!$A32)</f>
        <v/>
      </c>
      <c r="B35" s="6" t="str">
        <f>IF($A35="","",IF(COUNTIFS(Matrix!$A:$A,$A35,Matrix!E:E,"Very Heavy")&gt;0,"Very Heavy",IF(COUNTIFS(Matrix!$A:$A,$A35,Matrix!E:E,"Heavy")&gt;0,"Heavy",IF(COUNTIFS(Matrix!$A:$A,$A35,Matrix!E:E,"Medium")&gt;0,"Medium",IF(COUNTIFS(Matrix!$A:$A,$A35,Matrix!E:E,"Light")&gt;0,"Light",IF(COUNTIFS(Matrix!$A:$A,$A35,Matrix!E:E,"Low")&gt;0,"Low",""))))))</f>
        <v/>
      </c>
      <c r="C35" s="6" t="str">
        <f>IF($A35="","",IF(COUNTIFS(Matrix!$A:$A,$A35,Matrix!F:F,"Very Heavy")&gt;0,"Very Heavy",IF(COUNTIFS(Matrix!$A:$A,$A35,Matrix!F:F,"Heavy")&gt;0,"Heavy",IF(COUNTIFS(Matrix!$A:$A,$A35,Matrix!F:F,"Medium")&gt;0,"Medium",IF(COUNTIFS(Matrix!$A:$A,$A35,Matrix!F:F,"Light")&gt;0,"Light",IF(COUNTIFS(Matrix!$A:$A,$A35,Matrix!F:F,"Low")&gt;0,"Low",""))))))</f>
        <v/>
      </c>
      <c r="D35" s="6" t="str">
        <f>IF($A35="","",IF(COUNTIFS(Matrix!$A:$A,$A35,Matrix!G:G,"Very Heavy")&gt;0,"Very Heavy",IF(COUNTIFS(Matrix!$A:$A,$A35,Matrix!G:G,"Heavy")&gt;0,"Heavy",IF(COUNTIFS(Matrix!$A:$A,$A35,Matrix!G:G,"Medium")&gt;0,"Medium",IF(COUNTIFS(Matrix!$A:$A,$A35,Matrix!G:G,"Light")&gt;0,"Light",IF(COUNTIFS(Matrix!$A:$A,$A35,Matrix!G:G,"Low")&gt;0,"Low",""))))))</f>
        <v/>
      </c>
      <c r="E35" s="6" t="str">
        <f>IF($A35="","",IF(COUNTIFS(Matrix!$A:$A,$A35,Matrix!H:H,"Very Heavy")&gt;0,"Very Heavy",IF(COUNTIFS(Matrix!$A:$A,$A35,Matrix!H:H,"Heavy")&gt;0,"Heavy",IF(COUNTIFS(Matrix!$A:$A,$A35,Matrix!H:H,"Medium")&gt;0,"Medium",IF(COUNTIFS(Matrix!$A:$A,$A35,Matrix!H:H,"Light")&gt;0,"Light",IF(COUNTIFS(Matrix!$A:$A,$A35,Matrix!H:H,"Low")&gt;0,"Low",""))))))</f>
        <v/>
      </c>
      <c r="F35" s="6" t="str">
        <f>IF($A35="","",IF(COUNTIFS(Matrix!$A:$A,$A35,Matrix!I:I,"Very Heavy")&gt;0,"Very Heavy",IF(COUNTIFS(Matrix!$A:$A,$A35,Matrix!I:I,"Heavy")&gt;0,"Heavy",IF(COUNTIFS(Matrix!$A:$A,$A35,Matrix!I:I,"Medium")&gt;0,"Medium",IF(COUNTIFS(Matrix!$A:$A,$A35,Matrix!I:I,"Light")&gt;0,"Light",IF(COUNTIFS(Matrix!$A:$A,$A35,Matrix!I:I,"Low")&gt;0,"Low",""))))))</f>
        <v/>
      </c>
      <c r="G35" s="6" t="str">
        <f>IF($A35="","",IF(COUNTIFS(Matrix!$A:$A,$A35,Matrix!J:J,"Very Heavy")&gt;0,"Very Heavy",IF(COUNTIFS(Matrix!$A:$A,$A35,Matrix!J:J,"Heavy")&gt;0,"Heavy",IF(COUNTIFS(Matrix!$A:$A,$A35,Matrix!J:J,"Medium")&gt;0,"Medium",IF(COUNTIFS(Matrix!$A:$A,$A35,Matrix!J:J,"Light")&gt;0,"Light",IF(COUNTIFS(Matrix!$A:$A,$A35,Matrix!J:J,"Low")&gt;0,"Low",""))))))</f>
        <v/>
      </c>
      <c r="H35" s="6" t="str">
        <f>IF($A35="","",IF(COUNTIFS(Matrix!$A:$A,$A35,Matrix!K:K,"Very Heavy")&gt;0,"Very Heavy",IF(COUNTIFS(Matrix!$A:$A,$A35,Matrix!K:K,"Heavy")&gt;0,"Heavy",IF(COUNTIFS(Matrix!$A:$A,$A35,Matrix!K:K,"Medium")&gt;0,"Medium",IF(COUNTIFS(Matrix!$A:$A,$A35,Matrix!K:K,"Light")&gt;0,"Light",IF(COUNTIFS(Matrix!$A:$A,$A35,Matrix!K:K,"Low")&gt;0,"Low",""))))))</f>
        <v/>
      </c>
      <c r="I35" s="6" t="str">
        <f>IF($A35="","",IF(COUNTIFS(Matrix!$A:$A,$A35,Matrix!L:L,"Very Heavy")&gt;0,"Very Heavy",IF(COUNTIFS(Matrix!$A:$A,$A35,Matrix!L:L,"Heavy")&gt;0,"Heavy",IF(COUNTIFS(Matrix!$A:$A,$A35,Matrix!L:L,"Medium")&gt;0,"Medium",IF(COUNTIFS(Matrix!$A:$A,$A35,Matrix!L:L,"Light")&gt;0,"Light",IF(COUNTIFS(Matrix!$A:$A,$A35,Matrix!L:L,"Low")&gt;0,"Low",""))))))</f>
        <v/>
      </c>
      <c r="J35" s="6" t="str">
        <f>IF($A35="","",IF(COUNTIFS(Matrix!$A:$A,$A35,Matrix!M:M,"Very Heavy")&gt;0,"Very Heavy",IF(COUNTIFS(Matrix!$A:$A,$A35,Matrix!M:M,"Heavy")&gt;0,"Heavy",IF(COUNTIFS(Matrix!$A:$A,$A35,Matrix!M:M,"Medium")&gt;0,"Medium",IF(COUNTIFS(Matrix!$A:$A,$A35,Matrix!M:M,"Light")&gt;0,"Light",IF(COUNTIFS(Matrix!$A:$A,$A35,Matrix!M:M,"Low")&gt;0,"Low",""))))))</f>
        <v/>
      </c>
      <c r="K35" s="6" t="str">
        <f>IF($A35="","",IF(COUNTIFS(Matrix!$A:$A,$A35,Matrix!N:N,"Very Heavy")&gt;0,"Very Heavy",IF(COUNTIFS(Matrix!$A:$A,$A35,Matrix!N:N,"Heavy")&gt;0,"Heavy",IF(COUNTIFS(Matrix!$A:$A,$A35,Matrix!N:N,"Medium")&gt;0,"Medium",IF(COUNTIFS(Matrix!$A:$A,$A35,Matrix!N:N,"Light")&gt;0,"Light",IF(COUNTIFS(Matrix!$A:$A,$A35,Matrix!N:N,"Low")&gt;0,"Low",""))))))</f>
        <v/>
      </c>
      <c r="L35" s="6" t="str">
        <f>IF($A35="","",IF(COUNTIFS(Matrix!$A:$A,$A35,Matrix!O:O,"Very Heavy")&gt;0,"Very Heavy",IF(COUNTIFS(Matrix!$A:$A,$A35,Matrix!O:O,"Heavy")&gt;0,"Heavy",IF(COUNTIFS(Matrix!$A:$A,$A35,Matrix!O:O,"Medium")&gt;0,"Medium",IF(COUNTIFS(Matrix!$A:$A,$A35,Matrix!O:O,"Light")&gt;0,"Light",IF(COUNTIFS(Matrix!$A:$A,$A35,Matrix!O:O,"Low")&gt;0,"Low",""))))))</f>
        <v/>
      </c>
      <c r="M35" s="6" t="str">
        <f>IF($A35="","",IF(COUNTIFS(Matrix!$A:$A,$A35,Matrix!P:P,"Very Heavy")&gt;0,"Very Heavy",IF(COUNTIFS(Matrix!$A:$A,$A35,Matrix!P:P,"Heavy")&gt;0,"Heavy",IF(COUNTIFS(Matrix!$A:$A,$A35,Matrix!P:P,"Medium")&gt;0,"Medium",IF(COUNTIFS(Matrix!$A:$A,$A35,Matrix!P:P,"Light")&gt;0,"Light",IF(COUNTIFS(Matrix!$A:$A,$A35,Matrix!P:P,"Low")&gt;0,"Low",""))))))</f>
        <v/>
      </c>
      <c r="O35" s="8" t="str">
        <f>IF($A35="","",COUNTIF($B35:$M35,"Very Heavy"))</f>
        <v/>
      </c>
    </row>
    <row r="36" ht="18" customHeight="1">
      <c r="A36" s="5" t="str">
        <f>IF(People!$A33="","",People!$A33)</f>
        <v/>
      </c>
      <c r="B36" s="6" t="str">
        <f>IF($A36="","",IF(COUNTIFS(Matrix!$A:$A,$A36,Matrix!E:E,"Very Heavy")&gt;0,"Very Heavy",IF(COUNTIFS(Matrix!$A:$A,$A36,Matrix!E:E,"Heavy")&gt;0,"Heavy",IF(COUNTIFS(Matrix!$A:$A,$A36,Matrix!E:E,"Medium")&gt;0,"Medium",IF(COUNTIFS(Matrix!$A:$A,$A36,Matrix!E:E,"Light")&gt;0,"Light",IF(COUNTIFS(Matrix!$A:$A,$A36,Matrix!E:E,"Low")&gt;0,"Low",""))))))</f>
        <v/>
      </c>
      <c r="C36" s="6" t="str">
        <f>IF($A36="","",IF(COUNTIFS(Matrix!$A:$A,$A36,Matrix!F:F,"Very Heavy")&gt;0,"Very Heavy",IF(COUNTIFS(Matrix!$A:$A,$A36,Matrix!F:F,"Heavy")&gt;0,"Heavy",IF(COUNTIFS(Matrix!$A:$A,$A36,Matrix!F:F,"Medium")&gt;0,"Medium",IF(COUNTIFS(Matrix!$A:$A,$A36,Matrix!F:F,"Light")&gt;0,"Light",IF(COUNTIFS(Matrix!$A:$A,$A36,Matrix!F:F,"Low")&gt;0,"Low",""))))))</f>
        <v/>
      </c>
      <c r="D36" s="6" t="str">
        <f>IF($A36="","",IF(COUNTIFS(Matrix!$A:$A,$A36,Matrix!G:G,"Very Heavy")&gt;0,"Very Heavy",IF(COUNTIFS(Matrix!$A:$A,$A36,Matrix!G:G,"Heavy")&gt;0,"Heavy",IF(COUNTIFS(Matrix!$A:$A,$A36,Matrix!G:G,"Medium")&gt;0,"Medium",IF(COUNTIFS(Matrix!$A:$A,$A36,Matrix!G:G,"Light")&gt;0,"Light",IF(COUNTIFS(Matrix!$A:$A,$A36,Matrix!G:G,"Low")&gt;0,"Low",""))))))</f>
        <v/>
      </c>
      <c r="E36" s="6" t="str">
        <f>IF($A36="","",IF(COUNTIFS(Matrix!$A:$A,$A36,Matrix!H:H,"Very Heavy")&gt;0,"Very Heavy",IF(COUNTIFS(Matrix!$A:$A,$A36,Matrix!H:H,"Heavy")&gt;0,"Heavy",IF(COUNTIFS(Matrix!$A:$A,$A36,Matrix!H:H,"Medium")&gt;0,"Medium",IF(COUNTIFS(Matrix!$A:$A,$A36,Matrix!H:H,"Light")&gt;0,"Light",IF(COUNTIFS(Matrix!$A:$A,$A36,Matrix!H:H,"Low")&gt;0,"Low",""))))))</f>
        <v/>
      </c>
      <c r="F36" s="6" t="str">
        <f>IF($A36="","",IF(COUNTIFS(Matrix!$A:$A,$A36,Matrix!I:I,"Very Heavy")&gt;0,"Very Heavy",IF(COUNTIFS(Matrix!$A:$A,$A36,Matrix!I:I,"Heavy")&gt;0,"Heavy",IF(COUNTIFS(Matrix!$A:$A,$A36,Matrix!I:I,"Medium")&gt;0,"Medium",IF(COUNTIFS(Matrix!$A:$A,$A36,Matrix!I:I,"Light")&gt;0,"Light",IF(COUNTIFS(Matrix!$A:$A,$A36,Matrix!I:I,"Low")&gt;0,"Low",""))))))</f>
        <v/>
      </c>
      <c r="G36" s="6" t="str">
        <f>IF($A36="","",IF(COUNTIFS(Matrix!$A:$A,$A36,Matrix!J:J,"Very Heavy")&gt;0,"Very Heavy",IF(COUNTIFS(Matrix!$A:$A,$A36,Matrix!J:J,"Heavy")&gt;0,"Heavy",IF(COUNTIFS(Matrix!$A:$A,$A36,Matrix!J:J,"Medium")&gt;0,"Medium",IF(COUNTIFS(Matrix!$A:$A,$A36,Matrix!J:J,"Light")&gt;0,"Light",IF(COUNTIFS(Matrix!$A:$A,$A36,Matrix!J:J,"Low")&gt;0,"Low",""))))))</f>
        <v/>
      </c>
      <c r="H36" s="6" t="str">
        <f>IF($A36="","",IF(COUNTIFS(Matrix!$A:$A,$A36,Matrix!K:K,"Very Heavy")&gt;0,"Very Heavy",IF(COUNTIFS(Matrix!$A:$A,$A36,Matrix!K:K,"Heavy")&gt;0,"Heavy",IF(COUNTIFS(Matrix!$A:$A,$A36,Matrix!K:K,"Medium")&gt;0,"Medium",IF(COUNTIFS(Matrix!$A:$A,$A36,Matrix!K:K,"Light")&gt;0,"Light",IF(COUNTIFS(Matrix!$A:$A,$A36,Matrix!K:K,"Low")&gt;0,"Low",""))))))</f>
        <v/>
      </c>
      <c r="I36" s="6" t="str">
        <f>IF($A36="","",IF(COUNTIFS(Matrix!$A:$A,$A36,Matrix!L:L,"Very Heavy")&gt;0,"Very Heavy",IF(COUNTIFS(Matrix!$A:$A,$A36,Matrix!L:L,"Heavy")&gt;0,"Heavy",IF(COUNTIFS(Matrix!$A:$A,$A36,Matrix!L:L,"Medium")&gt;0,"Medium",IF(COUNTIFS(Matrix!$A:$A,$A36,Matrix!L:L,"Light")&gt;0,"Light",IF(COUNTIFS(Matrix!$A:$A,$A36,Matrix!L:L,"Low")&gt;0,"Low",""))))))</f>
        <v/>
      </c>
      <c r="J36" s="6" t="str">
        <f>IF($A36="","",IF(COUNTIFS(Matrix!$A:$A,$A36,Matrix!M:M,"Very Heavy")&gt;0,"Very Heavy",IF(COUNTIFS(Matrix!$A:$A,$A36,Matrix!M:M,"Heavy")&gt;0,"Heavy",IF(COUNTIFS(Matrix!$A:$A,$A36,Matrix!M:M,"Medium")&gt;0,"Medium",IF(COUNTIFS(Matrix!$A:$A,$A36,Matrix!M:M,"Light")&gt;0,"Light",IF(COUNTIFS(Matrix!$A:$A,$A36,Matrix!M:M,"Low")&gt;0,"Low",""))))))</f>
        <v/>
      </c>
      <c r="K36" s="6" t="str">
        <f>IF($A36="","",IF(COUNTIFS(Matrix!$A:$A,$A36,Matrix!N:N,"Very Heavy")&gt;0,"Very Heavy",IF(COUNTIFS(Matrix!$A:$A,$A36,Matrix!N:N,"Heavy")&gt;0,"Heavy",IF(COUNTIFS(Matrix!$A:$A,$A36,Matrix!N:N,"Medium")&gt;0,"Medium",IF(COUNTIFS(Matrix!$A:$A,$A36,Matrix!N:N,"Light")&gt;0,"Light",IF(COUNTIFS(Matrix!$A:$A,$A36,Matrix!N:N,"Low")&gt;0,"Low",""))))))</f>
        <v/>
      </c>
      <c r="L36" s="6" t="str">
        <f>IF($A36="","",IF(COUNTIFS(Matrix!$A:$A,$A36,Matrix!O:O,"Very Heavy")&gt;0,"Very Heavy",IF(COUNTIFS(Matrix!$A:$A,$A36,Matrix!O:O,"Heavy")&gt;0,"Heavy",IF(COUNTIFS(Matrix!$A:$A,$A36,Matrix!O:O,"Medium")&gt;0,"Medium",IF(COUNTIFS(Matrix!$A:$A,$A36,Matrix!O:O,"Light")&gt;0,"Light",IF(COUNTIFS(Matrix!$A:$A,$A36,Matrix!O:O,"Low")&gt;0,"Low",""))))))</f>
        <v/>
      </c>
      <c r="M36" s="6" t="str">
        <f>IF($A36="","",IF(COUNTIFS(Matrix!$A:$A,$A36,Matrix!P:P,"Very Heavy")&gt;0,"Very Heavy",IF(COUNTIFS(Matrix!$A:$A,$A36,Matrix!P:P,"Heavy")&gt;0,"Heavy",IF(COUNTIFS(Matrix!$A:$A,$A36,Matrix!P:P,"Medium")&gt;0,"Medium",IF(COUNTIFS(Matrix!$A:$A,$A36,Matrix!P:P,"Light")&gt;0,"Light",IF(COUNTIFS(Matrix!$A:$A,$A36,Matrix!P:P,"Low")&gt;0,"Low",""))))))</f>
        <v/>
      </c>
      <c r="O36" s="8" t="str">
        <f>IF($A36="","",COUNTIF($B36:$M36,"Very Heavy"))</f>
        <v/>
      </c>
    </row>
    <row r="37" ht="18" customHeight="1">
      <c r="A37" s="5" t="str">
        <f>IF(People!$A34="","",People!$A34)</f>
        <v/>
      </c>
      <c r="B37" s="6" t="str">
        <f>IF($A37="","",IF(COUNTIFS(Matrix!$A:$A,$A37,Matrix!E:E,"Very Heavy")&gt;0,"Very Heavy",IF(COUNTIFS(Matrix!$A:$A,$A37,Matrix!E:E,"Heavy")&gt;0,"Heavy",IF(COUNTIFS(Matrix!$A:$A,$A37,Matrix!E:E,"Medium")&gt;0,"Medium",IF(COUNTIFS(Matrix!$A:$A,$A37,Matrix!E:E,"Light")&gt;0,"Light",IF(COUNTIFS(Matrix!$A:$A,$A37,Matrix!E:E,"Low")&gt;0,"Low",""))))))</f>
        <v/>
      </c>
      <c r="C37" s="6" t="str">
        <f>IF($A37="","",IF(COUNTIFS(Matrix!$A:$A,$A37,Matrix!F:F,"Very Heavy")&gt;0,"Very Heavy",IF(COUNTIFS(Matrix!$A:$A,$A37,Matrix!F:F,"Heavy")&gt;0,"Heavy",IF(COUNTIFS(Matrix!$A:$A,$A37,Matrix!F:F,"Medium")&gt;0,"Medium",IF(COUNTIFS(Matrix!$A:$A,$A37,Matrix!F:F,"Light")&gt;0,"Light",IF(COUNTIFS(Matrix!$A:$A,$A37,Matrix!F:F,"Low")&gt;0,"Low",""))))))</f>
        <v/>
      </c>
      <c r="D37" s="6" t="str">
        <f>IF($A37="","",IF(COUNTIFS(Matrix!$A:$A,$A37,Matrix!G:G,"Very Heavy")&gt;0,"Very Heavy",IF(COUNTIFS(Matrix!$A:$A,$A37,Matrix!G:G,"Heavy")&gt;0,"Heavy",IF(COUNTIFS(Matrix!$A:$A,$A37,Matrix!G:G,"Medium")&gt;0,"Medium",IF(COUNTIFS(Matrix!$A:$A,$A37,Matrix!G:G,"Light")&gt;0,"Light",IF(COUNTIFS(Matrix!$A:$A,$A37,Matrix!G:G,"Low")&gt;0,"Low",""))))))</f>
        <v/>
      </c>
      <c r="E37" s="6" t="str">
        <f>IF($A37="","",IF(COUNTIFS(Matrix!$A:$A,$A37,Matrix!H:H,"Very Heavy")&gt;0,"Very Heavy",IF(COUNTIFS(Matrix!$A:$A,$A37,Matrix!H:H,"Heavy")&gt;0,"Heavy",IF(COUNTIFS(Matrix!$A:$A,$A37,Matrix!H:H,"Medium")&gt;0,"Medium",IF(COUNTIFS(Matrix!$A:$A,$A37,Matrix!H:H,"Light")&gt;0,"Light",IF(COUNTIFS(Matrix!$A:$A,$A37,Matrix!H:H,"Low")&gt;0,"Low",""))))))</f>
        <v/>
      </c>
      <c r="F37" s="6" t="str">
        <f>IF($A37="","",IF(COUNTIFS(Matrix!$A:$A,$A37,Matrix!I:I,"Very Heavy")&gt;0,"Very Heavy",IF(COUNTIFS(Matrix!$A:$A,$A37,Matrix!I:I,"Heavy")&gt;0,"Heavy",IF(COUNTIFS(Matrix!$A:$A,$A37,Matrix!I:I,"Medium")&gt;0,"Medium",IF(COUNTIFS(Matrix!$A:$A,$A37,Matrix!I:I,"Light")&gt;0,"Light",IF(COUNTIFS(Matrix!$A:$A,$A37,Matrix!I:I,"Low")&gt;0,"Low",""))))))</f>
        <v/>
      </c>
      <c r="G37" s="6" t="str">
        <f>IF($A37="","",IF(COUNTIFS(Matrix!$A:$A,$A37,Matrix!J:J,"Very Heavy")&gt;0,"Very Heavy",IF(COUNTIFS(Matrix!$A:$A,$A37,Matrix!J:J,"Heavy")&gt;0,"Heavy",IF(COUNTIFS(Matrix!$A:$A,$A37,Matrix!J:J,"Medium")&gt;0,"Medium",IF(COUNTIFS(Matrix!$A:$A,$A37,Matrix!J:J,"Light")&gt;0,"Light",IF(COUNTIFS(Matrix!$A:$A,$A37,Matrix!J:J,"Low")&gt;0,"Low",""))))))</f>
        <v/>
      </c>
      <c r="H37" s="6" t="str">
        <f>IF($A37="","",IF(COUNTIFS(Matrix!$A:$A,$A37,Matrix!K:K,"Very Heavy")&gt;0,"Very Heavy",IF(COUNTIFS(Matrix!$A:$A,$A37,Matrix!K:K,"Heavy")&gt;0,"Heavy",IF(COUNTIFS(Matrix!$A:$A,$A37,Matrix!K:K,"Medium")&gt;0,"Medium",IF(COUNTIFS(Matrix!$A:$A,$A37,Matrix!K:K,"Light")&gt;0,"Light",IF(COUNTIFS(Matrix!$A:$A,$A37,Matrix!K:K,"Low")&gt;0,"Low",""))))))</f>
        <v/>
      </c>
      <c r="I37" s="6" t="str">
        <f>IF($A37="","",IF(COUNTIFS(Matrix!$A:$A,$A37,Matrix!L:L,"Very Heavy")&gt;0,"Very Heavy",IF(COUNTIFS(Matrix!$A:$A,$A37,Matrix!L:L,"Heavy")&gt;0,"Heavy",IF(COUNTIFS(Matrix!$A:$A,$A37,Matrix!L:L,"Medium")&gt;0,"Medium",IF(COUNTIFS(Matrix!$A:$A,$A37,Matrix!L:L,"Light")&gt;0,"Light",IF(COUNTIFS(Matrix!$A:$A,$A37,Matrix!L:L,"Low")&gt;0,"Low",""))))))</f>
        <v/>
      </c>
      <c r="J37" s="6" t="str">
        <f>IF($A37="","",IF(COUNTIFS(Matrix!$A:$A,$A37,Matrix!M:M,"Very Heavy")&gt;0,"Very Heavy",IF(COUNTIFS(Matrix!$A:$A,$A37,Matrix!M:M,"Heavy")&gt;0,"Heavy",IF(COUNTIFS(Matrix!$A:$A,$A37,Matrix!M:M,"Medium")&gt;0,"Medium",IF(COUNTIFS(Matrix!$A:$A,$A37,Matrix!M:M,"Light")&gt;0,"Light",IF(COUNTIFS(Matrix!$A:$A,$A37,Matrix!M:M,"Low")&gt;0,"Low",""))))))</f>
        <v/>
      </c>
      <c r="K37" s="6" t="str">
        <f>IF($A37="","",IF(COUNTIFS(Matrix!$A:$A,$A37,Matrix!N:N,"Very Heavy")&gt;0,"Very Heavy",IF(COUNTIFS(Matrix!$A:$A,$A37,Matrix!N:N,"Heavy")&gt;0,"Heavy",IF(COUNTIFS(Matrix!$A:$A,$A37,Matrix!N:N,"Medium")&gt;0,"Medium",IF(COUNTIFS(Matrix!$A:$A,$A37,Matrix!N:N,"Light")&gt;0,"Light",IF(COUNTIFS(Matrix!$A:$A,$A37,Matrix!N:N,"Low")&gt;0,"Low",""))))))</f>
        <v/>
      </c>
      <c r="L37" s="6" t="str">
        <f>IF($A37="","",IF(COUNTIFS(Matrix!$A:$A,$A37,Matrix!O:O,"Very Heavy")&gt;0,"Very Heavy",IF(COUNTIFS(Matrix!$A:$A,$A37,Matrix!O:O,"Heavy")&gt;0,"Heavy",IF(COUNTIFS(Matrix!$A:$A,$A37,Matrix!O:O,"Medium")&gt;0,"Medium",IF(COUNTIFS(Matrix!$A:$A,$A37,Matrix!O:O,"Light")&gt;0,"Light",IF(COUNTIFS(Matrix!$A:$A,$A37,Matrix!O:O,"Low")&gt;0,"Low",""))))))</f>
        <v/>
      </c>
      <c r="M37" s="6" t="str">
        <f>IF($A37="","",IF(COUNTIFS(Matrix!$A:$A,$A37,Matrix!P:P,"Very Heavy")&gt;0,"Very Heavy",IF(COUNTIFS(Matrix!$A:$A,$A37,Matrix!P:P,"Heavy")&gt;0,"Heavy",IF(COUNTIFS(Matrix!$A:$A,$A37,Matrix!P:P,"Medium")&gt;0,"Medium",IF(COUNTIFS(Matrix!$A:$A,$A37,Matrix!P:P,"Light")&gt;0,"Light",IF(COUNTIFS(Matrix!$A:$A,$A37,Matrix!P:P,"Low")&gt;0,"Low",""))))))</f>
        <v/>
      </c>
      <c r="O37" s="8" t="str">
        <f>IF($A37="","",COUNTIF($B37:$M37,"Very Heavy"))</f>
        <v/>
      </c>
    </row>
    <row r="38" ht="18" customHeight="1">
      <c r="A38" s="5" t="str">
        <f>IF(People!$A35="","",People!$A35)</f>
        <v/>
      </c>
      <c r="B38" s="6" t="str">
        <f>IF($A38="","",IF(COUNTIFS(Matrix!$A:$A,$A38,Matrix!E:E,"Very Heavy")&gt;0,"Very Heavy",IF(COUNTIFS(Matrix!$A:$A,$A38,Matrix!E:E,"Heavy")&gt;0,"Heavy",IF(COUNTIFS(Matrix!$A:$A,$A38,Matrix!E:E,"Medium")&gt;0,"Medium",IF(COUNTIFS(Matrix!$A:$A,$A38,Matrix!E:E,"Light")&gt;0,"Light",IF(COUNTIFS(Matrix!$A:$A,$A38,Matrix!E:E,"Low")&gt;0,"Low",""))))))</f>
        <v/>
      </c>
      <c r="C38" s="6" t="str">
        <f>IF($A38="","",IF(COUNTIFS(Matrix!$A:$A,$A38,Matrix!F:F,"Very Heavy")&gt;0,"Very Heavy",IF(COUNTIFS(Matrix!$A:$A,$A38,Matrix!F:F,"Heavy")&gt;0,"Heavy",IF(COUNTIFS(Matrix!$A:$A,$A38,Matrix!F:F,"Medium")&gt;0,"Medium",IF(COUNTIFS(Matrix!$A:$A,$A38,Matrix!F:F,"Light")&gt;0,"Light",IF(COUNTIFS(Matrix!$A:$A,$A38,Matrix!F:F,"Low")&gt;0,"Low",""))))))</f>
        <v/>
      </c>
      <c r="D38" s="6" t="str">
        <f>IF($A38="","",IF(COUNTIFS(Matrix!$A:$A,$A38,Matrix!G:G,"Very Heavy")&gt;0,"Very Heavy",IF(COUNTIFS(Matrix!$A:$A,$A38,Matrix!G:G,"Heavy")&gt;0,"Heavy",IF(COUNTIFS(Matrix!$A:$A,$A38,Matrix!G:G,"Medium")&gt;0,"Medium",IF(COUNTIFS(Matrix!$A:$A,$A38,Matrix!G:G,"Light")&gt;0,"Light",IF(COUNTIFS(Matrix!$A:$A,$A38,Matrix!G:G,"Low")&gt;0,"Low",""))))))</f>
        <v/>
      </c>
      <c r="E38" s="6" t="str">
        <f>IF($A38="","",IF(COUNTIFS(Matrix!$A:$A,$A38,Matrix!H:H,"Very Heavy")&gt;0,"Very Heavy",IF(COUNTIFS(Matrix!$A:$A,$A38,Matrix!H:H,"Heavy")&gt;0,"Heavy",IF(COUNTIFS(Matrix!$A:$A,$A38,Matrix!H:H,"Medium")&gt;0,"Medium",IF(COUNTIFS(Matrix!$A:$A,$A38,Matrix!H:H,"Light")&gt;0,"Light",IF(COUNTIFS(Matrix!$A:$A,$A38,Matrix!H:H,"Low")&gt;0,"Low",""))))))</f>
        <v/>
      </c>
      <c r="F38" s="6" t="str">
        <f>IF($A38="","",IF(COUNTIFS(Matrix!$A:$A,$A38,Matrix!I:I,"Very Heavy")&gt;0,"Very Heavy",IF(COUNTIFS(Matrix!$A:$A,$A38,Matrix!I:I,"Heavy")&gt;0,"Heavy",IF(COUNTIFS(Matrix!$A:$A,$A38,Matrix!I:I,"Medium")&gt;0,"Medium",IF(COUNTIFS(Matrix!$A:$A,$A38,Matrix!I:I,"Light")&gt;0,"Light",IF(COUNTIFS(Matrix!$A:$A,$A38,Matrix!I:I,"Low")&gt;0,"Low",""))))))</f>
        <v/>
      </c>
      <c r="G38" s="6" t="str">
        <f>IF($A38="","",IF(COUNTIFS(Matrix!$A:$A,$A38,Matrix!J:J,"Very Heavy")&gt;0,"Very Heavy",IF(COUNTIFS(Matrix!$A:$A,$A38,Matrix!J:J,"Heavy")&gt;0,"Heavy",IF(COUNTIFS(Matrix!$A:$A,$A38,Matrix!J:J,"Medium")&gt;0,"Medium",IF(COUNTIFS(Matrix!$A:$A,$A38,Matrix!J:J,"Light")&gt;0,"Light",IF(COUNTIFS(Matrix!$A:$A,$A38,Matrix!J:J,"Low")&gt;0,"Low",""))))))</f>
        <v/>
      </c>
      <c r="H38" s="6" t="str">
        <f>IF($A38="","",IF(COUNTIFS(Matrix!$A:$A,$A38,Matrix!K:K,"Very Heavy")&gt;0,"Very Heavy",IF(COUNTIFS(Matrix!$A:$A,$A38,Matrix!K:K,"Heavy")&gt;0,"Heavy",IF(COUNTIFS(Matrix!$A:$A,$A38,Matrix!K:K,"Medium")&gt;0,"Medium",IF(COUNTIFS(Matrix!$A:$A,$A38,Matrix!K:K,"Light")&gt;0,"Light",IF(COUNTIFS(Matrix!$A:$A,$A38,Matrix!K:K,"Low")&gt;0,"Low",""))))))</f>
        <v/>
      </c>
      <c r="I38" s="6" t="str">
        <f>IF($A38="","",IF(COUNTIFS(Matrix!$A:$A,$A38,Matrix!L:L,"Very Heavy")&gt;0,"Very Heavy",IF(COUNTIFS(Matrix!$A:$A,$A38,Matrix!L:L,"Heavy")&gt;0,"Heavy",IF(COUNTIFS(Matrix!$A:$A,$A38,Matrix!L:L,"Medium")&gt;0,"Medium",IF(COUNTIFS(Matrix!$A:$A,$A38,Matrix!L:L,"Light")&gt;0,"Light",IF(COUNTIFS(Matrix!$A:$A,$A38,Matrix!L:L,"Low")&gt;0,"Low",""))))))</f>
        <v/>
      </c>
      <c r="J38" s="6" t="str">
        <f>IF($A38="","",IF(COUNTIFS(Matrix!$A:$A,$A38,Matrix!M:M,"Very Heavy")&gt;0,"Very Heavy",IF(COUNTIFS(Matrix!$A:$A,$A38,Matrix!M:M,"Heavy")&gt;0,"Heavy",IF(COUNTIFS(Matrix!$A:$A,$A38,Matrix!M:M,"Medium")&gt;0,"Medium",IF(COUNTIFS(Matrix!$A:$A,$A38,Matrix!M:M,"Light")&gt;0,"Light",IF(COUNTIFS(Matrix!$A:$A,$A38,Matrix!M:M,"Low")&gt;0,"Low",""))))))</f>
        <v/>
      </c>
      <c r="K38" s="6" t="str">
        <f>IF($A38="","",IF(COUNTIFS(Matrix!$A:$A,$A38,Matrix!N:N,"Very Heavy")&gt;0,"Very Heavy",IF(COUNTIFS(Matrix!$A:$A,$A38,Matrix!N:N,"Heavy")&gt;0,"Heavy",IF(COUNTIFS(Matrix!$A:$A,$A38,Matrix!N:N,"Medium")&gt;0,"Medium",IF(COUNTIFS(Matrix!$A:$A,$A38,Matrix!N:N,"Light")&gt;0,"Light",IF(COUNTIFS(Matrix!$A:$A,$A38,Matrix!N:N,"Low")&gt;0,"Low",""))))))</f>
        <v/>
      </c>
      <c r="L38" s="6" t="str">
        <f>IF($A38="","",IF(COUNTIFS(Matrix!$A:$A,$A38,Matrix!O:O,"Very Heavy")&gt;0,"Very Heavy",IF(COUNTIFS(Matrix!$A:$A,$A38,Matrix!O:O,"Heavy")&gt;0,"Heavy",IF(COUNTIFS(Matrix!$A:$A,$A38,Matrix!O:O,"Medium")&gt;0,"Medium",IF(COUNTIFS(Matrix!$A:$A,$A38,Matrix!O:O,"Light")&gt;0,"Light",IF(COUNTIFS(Matrix!$A:$A,$A38,Matrix!O:O,"Low")&gt;0,"Low",""))))))</f>
        <v/>
      </c>
      <c r="M38" s="6" t="str">
        <f>IF($A38="","",IF(COUNTIFS(Matrix!$A:$A,$A38,Matrix!P:P,"Very Heavy")&gt;0,"Very Heavy",IF(COUNTIFS(Matrix!$A:$A,$A38,Matrix!P:P,"Heavy")&gt;0,"Heavy",IF(COUNTIFS(Matrix!$A:$A,$A38,Matrix!P:P,"Medium")&gt;0,"Medium",IF(COUNTIFS(Matrix!$A:$A,$A38,Matrix!P:P,"Light")&gt;0,"Light",IF(COUNTIFS(Matrix!$A:$A,$A38,Matrix!P:P,"Low")&gt;0,"Low",""))))))</f>
        <v/>
      </c>
      <c r="O38" s="8" t="str">
        <f>IF($A38="","",COUNTIF($B38:$M38,"Very Heavy"))</f>
        <v/>
      </c>
    </row>
    <row r="39" ht="18" customHeight="1">
      <c r="A39" s="5" t="str">
        <f>IF(People!$A36="","",People!$A36)</f>
        <v/>
      </c>
      <c r="B39" s="6" t="str">
        <f>IF($A39="","",IF(COUNTIFS(Matrix!$A:$A,$A39,Matrix!E:E,"Very Heavy")&gt;0,"Very Heavy",IF(COUNTIFS(Matrix!$A:$A,$A39,Matrix!E:E,"Heavy")&gt;0,"Heavy",IF(COUNTIFS(Matrix!$A:$A,$A39,Matrix!E:E,"Medium")&gt;0,"Medium",IF(COUNTIFS(Matrix!$A:$A,$A39,Matrix!E:E,"Light")&gt;0,"Light",IF(COUNTIFS(Matrix!$A:$A,$A39,Matrix!E:E,"Low")&gt;0,"Low",""))))))</f>
        <v/>
      </c>
      <c r="C39" s="6" t="str">
        <f>IF($A39="","",IF(COUNTIFS(Matrix!$A:$A,$A39,Matrix!F:F,"Very Heavy")&gt;0,"Very Heavy",IF(COUNTIFS(Matrix!$A:$A,$A39,Matrix!F:F,"Heavy")&gt;0,"Heavy",IF(COUNTIFS(Matrix!$A:$A,$A39,Matrix!F:F,"Medium")&gt;0,"Medium",IF(COUNTIFS(Matrix!$A:$A,$A39,Matrix!F:F,"Light")&gt;0,"Light",IF(COUNTIFS(Matrix!$A:$A,$A39,Matrix!F:F,"Low")&gt;0,"Low",""))))))</f>
        <v/>
      </c>
      <c r="D39" s="6" t="str">
        <f>IF($A39="","",IF(COUNTIFS(Matrix!$A:$A,$A39,Matrix!G:G,"Very Heavy")&gt;0,"Very Heavy",IF(COUNTIFS(Matrix!$A:$A,$A39,Matrix!G:G,"Heavy")&gt;0,"Heavy",IF(COUNTIFS(Matrix!$A:$A,$A39,Matrix!G:G,"Medium")&gt;0,"Medium",IF(COUNTIFS(Matrix!$A:$A,$A39,Matrix!G:G,"Light")&gt;0,"Light",IF(COUNTIFS(Matrix!$A:$A,$A39,Matrix!G:G,"Low")&gt;0,"Low",""))))))</f>
        <v/>
      </c>
      <c r="E39" s="6" t="str">
        <f>IF($A39="","",IF(COUNTIFS(Matrix!$A:$A,$A39,Matrix!H:H,"Very Heavy")&gt;0,"Very Heavy",IF(COUNTIFS(Matrix!$A:$A,$A39,Matrix!H:H,"Heavy")&gt;0,"Heavy",IF(COUNTIFS(Matrix!$A:$A,$A39,Matrix!H:H,"Medium")&gt;0,"Medium",IF(COUNTIFS(Matrix!$A:$A,$A39,Matrix!H:H,"Light")&gt;0,"Light",IF(COUNTIFS(Matrix!$A:$A,$A39,Matrix!H:H,"Low")&gt;0,"Low",""))))))</f>
        <v/>
      </c>
      <c r="F39" s="6" t="str">
        <f>IF($A39="","",IF(COUNTIFS(Matrix!$A:$A,$A39,Matrix!I:I,"Very Heavy")&gt;0,"Very Heavy",IF(COUNTIFS(Matrix!$A:$A,$A39,Matrix!I:I,"Heavy")&gt;0,"Heavy",IF(COUNTIFS(Matrix!$A:$A,$A39,Matrix!I:I,"Medium")&gt;0,"Medium",IF(COUNTIFS(Matrix!$A:$A,$A39,Matrix!I:I,"Light")&gt;0,"Light",IF(COUNTIFS(Matrix!$A:$A,$A39,Matrix!I:I,"Low")&gt;0,"Low",""))))))</f>
        <v/>
      </c>
      <c r="G39" s="6" t="str">
        <f>IF($A39="","",IF(COUNTIFS(Matrix!$A:$A,$A39,Matrix!J:J,"Very Heavy")&gt;0,"Very Heavy",IF(COUNTIFS(Matrix!$A:$A,$A39,Matrix!J:J,"Heavy")&gt;0,"Heavy",IF(COUNTIFS(Matrix!$A:$A,$A39,Matrix!J:J,"Medium")&gt;0,"Medium",IF(COUNTIFS(Matrix!$A:$A,$A39,Matrix!J:J,"Light")&gt;0,"Light",IF(COUNTIFS(Matrix!$A:$A,$A39,Matrix!J:J,"Low")&gt;0,"Low",""))))))</f>
        <v/>
      </c>
      <c r="H39" s="6" t="str">
        <f>IF($A39="","",IF(COUNTIFS(Matrix!$A:$A,$A39,Matrix!K:K,"Very Heavy")&gt;0,"Very Heavy",IF(COUNTIFS(Matrix!$A:$A,$A39,Matrix!K:K,"Heavy")&gt;0,"Heavy",IF(COUNTIFS(Matrix!$A:$A,$A39,Matrix!K:K,"Medium")&gt;0,"Medium",IF(COUNTIFS(Matrix!$A:$A,$A39,Matrix!K:K,"Light")&gt;0,"Light",IF(COUNTIFS(Matrix!$A:$A,$A39,Matrix!K:K,"Low")&gt;0,"Low",""))))))</f>
        <v/>
      </c>
      <c r="I39" s="6" t="str">
        <f>IF($A39="","",IF(COUNTIFS(Matrix!$A:$A,$A39,Matrix!L:L,"Very Heavy")&gt;0,"Very Heavy",IF(COUNTIFS(Matrix!$A:$A,$A39,Matrix!L:L,"Heavy")&gt;0,"Heavy",IF(COUNTIFS(Matrix!$A:$A,$A39,Matrix!L:L,"Medium")&gt;0,"Medium",IF(COUNTIFS(Matrix!$A:$A,$A39,Matrix!L:L,"Light")&gt;0,"Light",IF(COUNTIFS(Matrix!$A:$A,$A39,Matrix!L:L,"Low")&gt;0,"Low",""))))))</f>
        <v/>
      </c>
      <c r="J39" s="6" t="str">
        <f>IF($A39="","",IF(COUNTIFS(Matrix!$A:$A,$A39,Matrix!M:M,"Very Heavy")&gt;0,"Very Heavy",IF(COUNTIFS(Matrix!$A:$A,$A39,Matrix!M:M,"Heavy")&gt;0,"Heavy",IF(COUNTIFS(Matrix!$A:$A,$A39,Matrix!M:M,"Medium")&gt;0,"Medium",IF(COUNTIFS(Matrix!$A:$A,$A39,Matrix!M:M,"Light")&gt;0,"Light",IF(COUNTIFS(Matrix!$A:$A,$A39,Matrix!M:M,"Low")&gt;0,"Low",""))))))</f>
        <v/>
      </c>
      <c r="K39" s="6" t="str">
        <f>IF($A39="","",IF(COUNTIFS(Matrix!$A:$A,$A39,Matrix!N:N,"Very Heavy")&gt;0,"Very Heavy",IF(COUNTIFS(Matrix!$A:$A,$A39,Matrix!N:N,"Heavy")&gt;0,"Heavy",IF(COUNTIFS(Matrix!$A:$A,$A39,Matrix!N:N,"Medium")&gt;0,"Medium",IF(COUNTIFS(Matrix!$A:$A,$A39,Matrix!N:N,"Light")&gt;0,"Light",IF(COUNTIFS(Matrix!$A:$A,$A39,Matrix!N:N,"Low")&gt;0,"Low",""))))))</f>
        <v/>
      </c>
      <c r="L39" s="6" t="str">
        <f>IF($A39="","",IF(COUNTIFS(Matrix!$A:$A,$A39,Matrix!O:O,"Very Heavy")&gt;0,"Very Heavy",IF(COUNTIFS(Matrix!$A:$A,$A39,Matrix!O:O,"Heavy")&gt;0,"Heavy",IF(COUNTIFS(Matrix!$A:$A,$A39,Matrix!O:O,"Medium")&gt;0,"Medium",IF(COUNTIFS(Matrix!$A:$A,$A39,Matrix!O:O,"Light")&gt;0,"Light",IF(COUNTIFS(Matrix!$A:$A,$A39,Matrix!O:O,"Low")&gt;0,"Low",""))))))</f>
        <v/>
      </c>
      <c r="M39" s="6" t="str">
        <f>IF($A39="","",IF(COUNTIFS(Matrix!$A:$A,$A39,Matrix!P:P,"Very Heavy")&gt;0,"Very Heavy",IF(COUNTIFS(Matrix!$A:$A,$A39,Matrix!P:P,"Heavy")&gt;0,"Heavy",IF(COUNTIFS(Matrix!$A:$A,$A39,Matrix!P:P,"Medium")&gt;0,"Medium",IF(COUNTIFS(Matrix!$A:$A,$A39,Matrix!P:P,"Light")&gt;0,"Light",IF(COUNTIFS(Matrix!$A:$A,$A39,Matrix!P:P,"Low")&gt;0,"Low",""))))))</f>
        <v/>
      </c>
      <c r="O39" s="8" t="str">
        <f>IF($A39="","",COUNTIF($B39:$M39,"Very Heavy"))</f>
        <v/>
      </c>
    </row>
    <row r="40" ht="18" customHeight="1">
      <c r="A40" s="5" t="str">
        <f>IF(People!$A37="","",People!$A37)</f>
        <v/>
      </c>
      <c r="B40" s="6" t="str">
        <f>IF($A40="","",IF(COUNTIFS(Matrix!$A:$A,$A40,Matrix!E:E,"Very Heavy")&gt;0,"Very Heavy",IF(COUNTIFS(Matrix!$A:$A,$A40,Matrix!E:E,"Heavy")&gt;0,"Heavy",IF(COUNTIFS(Matrix!$A:$A,$A40,Matrix!E:E,"Medium")&gt;0,"Medium",IF(COUNTIFS(Matrix!$A:$A,$A40,Matrix!E:E,"Light")&gt;0,"Light",IF(COUNTIFS(Matrix!$A:$A,$A40,Matrix!E:E,"Low")&gt;0,"Low",""))))))</f>
        <v/>
      </c>
      <c r="C40" s="6" t="str">
        <f>IF($A40="","",IF(COUNTIFS(Matrix!$A:$A,$A40,Matrix!F:F,"Very Heavy")&gt;0,"Very Heavy",IF(COUNTIFS(Matrix!$A:$A,$A40,Matrix!F:F,"Heavy")&gt;0,"Heavy",IF(COUNTIFS(Matrix!$A:$A,$A40,Matrix!F:F,"Medium")&gt;0,"Medium",IF(COUNTIFS(Matrix!$A:$A,$A40,Matrix!F:F,"Light")&gt;0,"Light",IF(COUNTIFS(Matrix!$A:$A,$A40,Matrix!F:F,"Low")&gt;0,"Low",""))))))</f>
        <v/>
      </c>
      <c r="D40" s="6" t="str">
        <f>IF($A40="","",IF(COUNTIFS(Matrix!$A:$A,$A40,Matrix!G:G,"Very Heavy")&gt;0,"Very Heavy",IF(COUNTIFS(Matrix!$A:$A,$A40,Matrix!G:G,"Heavy")&gt;0,"Heavy",IF(COUNTIFS(Matrix!$A:$A,$A40,Matrix!G:G,"Medium")&gt;0,"Medium",IF(COUNTIFS(Matrix!$A:$A,$A40,Matrix!G:G,"Light")&gt;0,"Light",IF(COUNTIFS(Matrix!$A:$A,$A40,Matrix!G:G,"Low")&gt;0,"Low",""))))))</f>
        <v/>
      </c>
      <c r="E40" s="6" t="str">
        <f>IF($A40="","",IF(COUNTIFS(Matrix!$A:$A,$A40,Matrix!H:H,"Very Heavy")&gt;0,"Very Heavy",IF(COUNTIFS(Matrix!$A:$A,$A40,Matrix!H:H,"Heavy")&gt;0,"Heavy",IF(COUNTIFS(Matrix!$A:$A,$A40,Matrix!H:H,"Medium")&gt;0,"Medium",IF(COUNTIFS(Matrix!$A:$A,$A40,Matrix!H:H,"Light")&gt;0,"Light",IF(COUNTIFS(Matrix!$A:$A,$A40,Matrix!H:H,"Low")&gt;0,"Low",""))))))</f>
        <v/>
      </c>
      <c r="F40" s="6" t="str">
        <f>IF($A40="","",IF(COUNTIFS(Matrix!$A:$A,$A40,Matrix!I:I,"Very Heavy")&gt;0,"Very Heavy",IF(COUNTIFS(Matrix!$A:$A,$A40,Matrix!I:I,"Heavy")&gt;0,"Heavy",IF(COUNTIFS(Matrix!$A:$A,$A40,Matrix!I:I,"Medium")&gt;0,"Medium",IF(COUNTIFS(Matrix!$A:$A,$A40,Matrix!I:I,"Light")&gt;0,"Light",IF(COUNTIFS(Matrix!$A:$A,$A40,Matrix!I:I,"Low")&gt;0,"Low",""))))))</f>
        <v/>
      </c>
      <c r="G40" s="6" t="str">
        <f>IF($A40="","",IF(COUNTIFS(Matrix!$A:$A,$A40,Matrix!J:J,"Very Heavy")&gt;0,"Very Heavy",IF(COUNTIFS(Matrix!$A:$A,$A40,Matrix!J:J,"Heavy")&gt;0,"Heavy",IF(COUNTIFS(Matrix!$A:$A,$A40,Matrix!J:J,"Medium")&gt;0,"Medium",IF(COUNTIFS(Matrix!$A:$A,$A40,Matrix!J:J,"Light")&gt;0,"Light",IF(COUNTIFS(Matrix!$A:$A,$A40,Matrix!J:J,"Low")&gt;0,"Low",""))))))</f>
        <v/>
      </c>
      <c r="H40" s="6" t="str">
        <f>IF($A40="","",IF(COUNTIFS(Matrix!$A:$A,$A40,Matrix!K:K,"Very Heavy")&gt;0,"Very Heavy",IF(COUNTIFS(Matrix!$A:$A,$A40,Matrix!K:K,"Heavy")&gt;0,"Heavy",IF(COUNTIFS(Matrix!$A:$A,$A40,Matrix!K:K,"Medium")&gt;0,"Medium",IF(COUNTIFS(Matrix!$A:$A,$A40,Matrix!K:K,"Light")&gt;0,"Light",IF(COUNTIFS(Matrix!$A:$A,$A40,Matrix!K:K,"Low")&gt;0,"Low",""))))))</f>
        <v/>
      </c>
      <c r="I40" s="6" t="str">
        <f>IF($A40="","",IF(COUNTIFS(Matrix!$A:$A,$A40,Matrix!L:L,"Very Heavy")&gt;0,"Very Heavy",IF(COUNTIFS(Matrix!$A:$A,$A40,Matrix!L:L,"Heavy")&gt;0,"Heavy",IF(COUNTIFS(Matrix!$A:$A,$A40,Matrix!L:L,"Medium")&gt;0,"Medium",IF(COUNTIFS(Matrix!$A:$A,$A40,Matrix!L:L,"Light")&gt;0,"Light",IF(COUNTIFS(Matrix!$A:$A,$A40,Matrix!L:L,"Low")&gt;0,"Low",""))))))</f>
        <v/>
      </c>
      <c r="J40" s="6" t="str">
        <f>IF($A40="","",IF(COUNTIFS(Matrix!$A:$A,$A40,Matrix!M:M,"Very Heavy")&gt;0,"Very Heavy",IF(COUNTIFS(Matrix!$A:$A,$A40,Matrix!M:M,"Heavy")&gt;0,"Heavy",IF(COUNTIFS(Matrix!$A:$A,$A40,Matrix!M:M,"Medium")&gt;0,"Medium",IF(COUNTIFS(Matrix!$A:$A,$A40,Matrix!M:M,"Light")&gt;0,"Light",IF(COUNTIFS(Matrix!$A:$A,$A40,Matrix!M:M,"Low")&gt;0,"Low",""))))))</f>
        <v/>
      </c>
      <c r="K40" s="6" t="str">
        <f>IF($A40="","",IF(COUNTIFS(Matrix!$A:$A,$A40,Matrix!N:N,"Very Heavy")&gt;0,"Very Heavy",IF(COUNTIFS(Matrix!$A:$A,$A40,Matrix!N:N,"Heavy")&gt;0,"Heavy",IF(COUNTIFS(Matrix!$A:$A,$A40,Matrix!N:N,"Medium")&gt;0,"Medium",IF(COUNTIFS(Matrix!$A:$A,$A40,Matrix!N:N,"Light")&gt;0,"Light",IF(COUNTIFS(Matrix!$A:$A,$A40,Matrix!N:N,"Low")&gt;0,"Low",""))))))</f>
        <v/>
      </c>
      <c r="L40" s="6" t="str">
        <f>IF($A40="","",IF(COUNTIFS(Matrix!$A:$A,$A40,Matrix!O:O,"Very Heavy")&gt;0,"Very Heavy",IF(COUNTIFS(Matrix!$A:$A,$A40,Matrix!O:O,"Heavy")&gt;0,"Heavy",IF(COUNTIFS(Matrix!$A:$A,$A40,Matrix!O:O,"Medium")&gt;0,"Medium",IF(COUNTIFS(Matrix!$A:$A,$A40,Matrix!O:O,"Light")&gt;0,"Light",IF(COUNTIFS(Matrix!$A:$A,$A40,Matrix!O:O,"Low")&gt;0,"Low",""))))))</f>
        <v/>
      </c>
      <c r="M40" s="6" t="str">
        <f>IF($A40="","",IF(COUNTIFS(Matrix!$A:$A,$A40,Matrix!P:P,"Very Heavy")&gt;0,"Very Heavy",IF(COUNTIFS(Matrix!$A:$A,$A40,Matrix!P:P,"Heavy")&gt;0,"Heavy",IF(COUNTIFS(Matrix!$A:$A,$A40,Matrix!P:P,"Medium")&gt;0,"Medium",IF(COUNTIFS(Matrix!$A:$A,$A40,Matrix!P:P,"Light")&gt;0,"Light",IF(COUNTIFS(Matrix!$A:$A,$A40,Matrix!P:P,"Low")&gt;0,"Low",""))))))</f>
        <v/>
      </c>
      <c r="O40" s="8" t="str">
        <f>IF($A40="","",COUNTIF($B40:$M40,"Very Heavy"))</f>
        <v/>
      </c>
    </row>
    <row r="41" ht="18" customHeight="1">
      <c r="A41" s="5" t="str">
        <f>IF(People!$A38="","",People!$A38)</f>
        <v/>
      </c>
      <c r="B41" s="6" t="str">
        <f>IF($A41="","",IF(COUNTIFS(Matrix!$A:$A,$A41,Matrix!E:E,"Very Heavy")&gt;0,"Very Heavy",IF(COUNTIFS(Matrix!$A:$A,$A41,Matrix!E:E,"Heavy")&gt;0,"Heavy",IF(COUNTIFS(Matrix!$A:$A,$A41,Matrix!E:E,"Medium")&gt;0,"Medium",IF(COUNTIFS(Matrix!$A:$A,$A41,Matrix!E:E,"Light")&gt;0,"Light",IF(COUNTIFS(Matrix!$A:$A,$A41,Matrix!E:E,"Low")&gt;0,"Low",""))))))</f>
        <v/>
      </c>
      <c r="C41" s="6" t="str">
        <f>IF($A41="","",IF(COUNTIFS(Matrix!$A:$A,$A41,Matrix!F:F,"Very Heavy")&gt;0,"Very Heavy",IF(COUNTIFS(Matrix!$A:$A,$A41,Matrix!F:F,"Heavy")&gt;0,"Heavy",IF(COUNTIFS(Matrix!$A:$A,$A41,Matrix!F:F,"Medium")&gt;0,"Medium",IF(COUNTIFS(Matrix!$A:$A,$A41,Matrix!F:F,"Light")&gt;0,"Light",IF(COUNTIFS(Matrix!$A:$A,$A41,Matrix!F:F,"Low")&gt;0,"Low",""))))))</f>
        <v/>
      </c>
      <c r="D41" s="6" t="str">
        <f>IF($A41="","",IF(COUNTIFS(Matrix!$A:$A,$A41,Matrix!G:G,"Very Heavy")&gt;0,"Very Heavy",IF(COUNTIFS(Matrix!$A:$A,$A41,Matrix!G:G,"Heavy")&gt;0,"Heavy",IF(COUNTIFS(Matrix!$A:$A,$A41,Matrix!G:G,"Medium")&gt;0,"Medium",IF(COUNTIFS(Matrix!$A:$A,$A41,Matrix!G:G,"Light")&gt;0,"Light",IF(COUNTIFS(Matrix!$A:$A,$A41,Matrix!G:G,"Low")&gt;0,"Low",""))))))</f>
        <v/>
      </c>
      <c r="E41" s="6" t="str">
        <f>IF($A41="","",IF(COUNTIFS(Matrix!$A:$A,$A41,Matrix!H:H,"Very Heavy")&gt;0,"Very Heavy",IF(COUNTIFS(Matrix!$A:$A,$A41,Matrix!H:H,"Heavy")&gt;0,"Heavy",IF(COUNTIFS(Matrix!$A:$A,$A41,Matrix!H:H,"Medium")&gt;0,"Medium",IF(COUNTIFS(Matrix!$A:$A,$A41,Matrix!H:H,"Light")&gt;0,"Light",IF(COUNTIFS(Matrix!$A:$A,$A41,Matrix!H:H,"Low")&gt;0,"Low",""))))))</f>
        <v/>
      </c>
      <c r="F41" s="6" t="str">
        <f>IF($A41="","",IF(COUNTIFS(Matrix!$A:$A,$A41,Matrix!I:I,"Very Heavy")&gt;0,"Very Heavy",IF(COUNTIFS(Matrix!$A:$A,$A41,Matrix!I:I,"Heavy")&gt;0,"Heavy",IF(COUNTIFS(Matrix!$A:$A,$A41,Matrix!I:I,"Medium")&gt;0,"Medium",IF(COUNTIFS(Matrix!$A:$A,$A41,Matrix!I:I,"Light")&gt;0,"Light",IF(COUNTIFS(Matrix!$A:$A,$A41,Matrix!I:I,"Low")&gt;0,"Low",""))))))</f>
        <v/>
      </c>
      <c r="G41" s="6" t="str">
        <f>IF($A41="","",IF(COUNTIFS(Matrix!$A:$A,$A41,Matrix!J:J,"Very Heavy")&gt;0,"Very Heavy",IF(COUNTIFS(Matrix!$A:$A,$A41,Matrix!J:J,"Heavy")&gt;0,"Heavy",IF(COUNTIFS(Matrix!$A:$A,$A41,Matrix!J:J,"Medium")&gt;0,"Medium",IF(COUNTIFS(Matrix!$A:$A,$A41,Matrix!J:J,"Light")&gt;0,"Light",IF(COUNTIFS(Matrix!$A:$A,$A41,Matrix!J:J,"Low")&gt;0,"Low",""))))))</f>
        <v/>
      </c>
      <c r="H41" s="6" t="str">
        <f>IF($A41="","",IF(COUNTIFS(Matrix!$A:$A,$A41,Matrix!K:K,"Very Heavy")&gt;0,"Very Heavy",IF(COUNTIFS(Matrix!$A:$A,$A41,Matrix!K:K,"Heavy")&gt;0,"Heavy",IF(COUNTIFS(Matrix!$A:$A,$A41,Matrix!K:K,"Medium")&gt;0,"Medium",IF(COUNTIFS(Matrix!$A:$A,$A41,Matrix!K:K,"Light")&gt;0,"Light",IF(COUNTIFS(Matrix!$A:$A,$A41,Matrix!K:K,"Low")&gt;0,"Low",""))))))</f>
        <v/>
      </c>
      <c r="I41" s="6" t="str">
        <f>IF($A41="","",IF(COUNTIFS(Matrix!$A:$A,$A41,Matrix!L:L,"Very Heavy")&gt;0,"Very Heavy",IF(COUNTIFS(Matrix!$A:$A,$A41,Matrix!L:L,"Heavy")&gt;0,"Heavy",IF(COUNTIFS(Matrix!$A:$A,$A41,Matrix!L:L,"Medium")&gt;0,"Medium",IF(COUNTIFS(Matrix!$A:$A,$A41,Matrix!L:L,"Light")&gt;0,"Light",IF(COUNTIFS(Matrix!$A:$A,$A41,Matrix!L:L,"Low")&gt;0,"Low",""))))))</f>
        <v/>
      </c>
      <c r="J41" s="6" t="str">
        <f>IF($A41="","",IF(COUNTIFS(Matrix!$A:$A,$A41,Matrix!M:M,"Very Heavy")&gt;0,"Very Heavy",IF(COUNTIFS(Matrix!$A:$A,$A41,Matrix!M:M,"Heavy")&gt;0,"Heavy",IF(COUNTIFS(Matrix!$A:$A,$A41,Matrix!M:M,"Medium")&gt;0,"Medium",IF(COUNTIFS(Matrix!$A:$A,$A41,Matrix!M:M,"Light")&gt;0,"Light",IF(COUNTIFS(Matrix!$A:$A,$A41,Matrix!M:M,"Low")&gt;0,"Low",""))))))</f>
        <v/>
      </c>
      <c r="K41" s="6" t="str">
        <f>IF($A41="","",IF(COUNTIFS(Matrix!$A:$A,$A41,Matrix!N:N,"Very Heavy")&gt;0,"Very Heavy",IF(COUNTIFS(Matrix!$A:$A,$A41,Matrix!N:N,"Heavy")&gt;0,"Heavy",IF(COUNTIFS(Matrix!$A:$A,$A41,Matrix!N:N,"Medium")&gt;0,"Medium",IF(COUNTIFS(Matrix!$A:$A,$A41,Matrix!N:N,"Light")&gt;0,"Light",IF(COUNTIFS(Matrix!$A:$A,$A41,Matrix!N:N,"Low")&gt;0,"Low",""))))))</f>
        <v/>
      </c>
      <c r="L41" s="6" t="str">
        <f>IF($A41="","",IF(COUNTIFS(Matrix!$A:$A,$A41,Matrix!O:O,"Very Heavy")&gt;0,"Very Heavy",IF(COUNTIFS(Matrix!$A:$A,$A41,Matrix!O:O,"Heavy")&gt;0,"Heavy",IF(COUNTIFS(Matrix!$A:$A,$A41,Matrix!O:O,"Medium")&gt;0,"Medium",IF(COUNTIFS(Matrix!$A:$A,$A41,Matrix!O:O,"Light")&gt;0,"Light",IF(COUNTIFS(Matrix!$A:$A,$A41,Matrix!O:O,"Low")&gt;0,"Low",""))))))</f>
        <v/>
      </c>
      <c r="M41" s="6" t="str">
        <f>IF($A41="","",IF(COUNTIFS(Matrix!$A:$A,$A41,Matrix!P:P,"Very Heavy")&gt;0,"Very Heavy",IF(COUNTIFS(Matrix!$A:$A,$A41,Matrix!P:P,"Heavy")&gt;0,"Heavy",IF(COUNTIFS(Matrix!$A:$A,$A41,Matrix!P:P,"Medium")&gt;0,"Medium",IF(COUNTIFS(Matrix!$A:$A,$A41,Matrix!P:P,"Light")&gt;0,"Light",IF(COUNTIFS(Matrix!$A:$A,$A41,Matrix!P:P,"Low")&gt;0,"Low",""))))))</f>
        <v/>
      </c>
      <c r="O41" s="8" t="str">
        <f>IF($A41="","",COUNTIF($B41:$M41,"Very Heavy"))</f>
        <v/>
      </c>
    </row>
    <row r="42" ht="18" customHeight="1">
      <c r="A42" s="5" t="str">
        <f>IF(People!$A39="","",People!$A39)</f>
        <v/>
      </c>
      <c r="B42" s="6" t="str">
        <f>IF($A42="","",IF(COUNTIFS(Matrix!$A:$A,$A42,Matrix!E:E,"Very Heavy")&gt;0,"Very Heavy",IF(COUNTIFS(Matrix!$A:$A,$A42,Matrix!E:E,"Heavy")&gt;0,"Heavy",IF(COUNTIFS(Matrix!$A:$A,$A42,Matrix!E:E,"Medium")&gt;0,"Medium",IF(COUNTIFS(Matrix!$A:$A,$A42,Matrix!E:E,"Light")&gt;0,"Light",IF(COUNTIFS(Matrix!$A:$A,$A42,Matrix!E:E,"Low")&gt;0,"Low",""))))))</f>
        <v/>
      </c>
      <c r="C42" s="6" t="str">
        <f>IF($A42="","",IF(COUNTIFS(Matrix!$A:$A,$A42,Matrix!F:F,"Very Heavy")&gt;0,"Very Heavy",IF(COUNTIFS(Matrix!$A:$A,$A42,Matrix!F:F,"Heavy")&gt;0,"Heavy",IF(COUNTIFS(Matrix!$A:$A,$A42,Matrix!F:F,"Medium")&gt;0,"Medium",IF(COUNTIFS(Matrix!$A:$A,$A42,Matrix!F:F,"Light")&gt;0,"Light",IF(COUNTIFS(Matrix!$A:$A,$A42,Matrix!F:F,"Low")&gt;0,"Low",""))))))</f>
        <v/>
      </c>
      <c r="D42" s="6" t="str">
        <f>IF($A42="","",IF(COUNTIFS(Matrix!$A:$A,$A42,Matrix!G:G,"Very Heavy")&gt;0,"Very Heavy",IF(COUNTIFS(Matrix!$A:$A,$A42,Matrix!G:G,"Heavy")&gt;0,"Heavy",IF(COUNTIFS(Matrix!$A:$A,$A42,Matrix!G:G,"Medium")&gt;0,"Medium",IF(COUNTIFS(Matrix!$A:$A,$A42,Matrix!G:G,"Light")&gt;0,"Light",IF(COUNTIFS(Matrix!$A:$A,$A42,Matrix!G:G,"Low")&gt;0,"Low",""))))))</f>
        <v/>
      </c>
      <c r="E42" s="6" t="str">
        <f>IF($A42="","",IF(COUNTIFS(Matrix!$A:$A,$A42,Matrix!H:H,"Very Heavy")&gt;0,"Very Heavy",IF(COUNTIFS(Matrix!$A:$A,$A42,Matrix!H:H,"Heavy")&gt;0,"Heavy",IF(COUNTIFS(Matrix!$A:$A,$A42,Matrix!H:H,"Medium")&gt;0,"Medium",IF(COUNTIFS(Matrix!$A:$A,$A42,Matrix!H:H,"Light")&gt;0,"Light",IF(COUNTIFS(Matrix!$A:$A,$A42,Matrix!H:H,"Low")&gt;0,"Low",""))))))</f>
        <v/>
      </c>
      <c r="F42" s="6" t="str">
        <f>IF($A42="","",IF(COUNTIFS(Matrix!$A:$A,$A42,Matrix!I:I,"Very Heavy")&gt;0,"Very Heavy",IF(COUNTIFS(Matrix!$A:$A,$A42,Matrix!I:I,"Heavy")&gt;0,"Heavy",IF(COUNTIFS(Matrix!$A:$A,$A42,Matrix!I:I,"Medium")&gt;0,"Medium",IF(COUNTIFS(Matrix!$A:$A,$A42,Matrix!I:I,"Light")&gt;0,"Light",IF(COUNTIFS(Matrix!$A:$A,$A42,Matrix!I:I,"Low")&gt;0,"Low",""))))))</f>
        <v/>
      </c>
      <c r="G42" s="6" t="str">
        <f>IF($A42="","",IF(COUNTIFS(Matrix!$A:$A,$A42,Matrix!J:J,"Very Heavy")&gt;0,"Very Heavy",IF(COUNTIFS(Matrix!$A:$A,$A42,Matrix!J:J,"Heavy")&gt;0,"Heavy",IF(COUNTIFS(Matrix!$A:$A,$A42,Matrix!J:J,"Medium")&gt;0,"Medium",IF(COUNTIFS(Matrix!$A:$A,$A42,Matrix!J:J,"Light")&gt;0,"Light",IF(COUNTIFS(Matrix!$A:$A,$A42,Matrix!J:J,"Low")&gt;0,"Low",""))))))</f>
        <v/>
      </c>
      <c r="H42" s="6" t="str">
        <f>IF($A42="","",IF(COUNTIFS(Matrix!$A:$A,$A42,Matrix!K:K,"Very Heavy")&gt;0,"Very Heavy",IF(COUNTIFS(Matrix!$A:$A,$A42,Matrix!K:K,"Heavy")&gt;0,"Heavy",IF(COUNTIFS(Matrix!$A:$A,$A42,Matrix!K:K,"Medium")&gt;0,"Medium",IF(COUNTIFS(Matrix!$A:$A,$A42,Matrix!K:K,"Light")&gt;0,"Light",IF(COUNTIFS(Matrix!$A:$A,$A42,Matrix!K:K,"Low")&gt;0,"Low",""))))))</f>
        <v/>
      </c>
      <c r="I42" s="6" t="str">
        <f>IF($A42="","",IF(COUNTIFS(Matrix!$A:$A,$A42,Matrix!L:L,"Very Heavy")&gt;0,"Very Heavy",IF(COUNTIFS(Matrix!$A:$A,$A42,Matrix!L:L,"Heavy")&gt;0,"Heavy",IF(COUNTIFS(Matrix!$A:$A,$A42,Matrix!L:L,"Medium")&gt;0,"Medium",IF(COUNTIFS(Matrix!$A:$A,$A42,Matrix!L:L,"Light")&gt;0,"Light",IF(COUNTIFS(Matrix!$A:$A,$A42,Matrix!L:L,"Low")&gt;0,"Low",""))))))</f>
        <v/>
      </c>
      <c r="J42" s="6" t="str">
        <f>IF($A42="","",IF(COUNTIFS(Matrix!$A:$A,$A42,Matrix!M:M,"Very Heavy")&gt;0,"Very Heavy",IF(COUNTIFS(Matrix!$A:$A,$A42,Matrix!M:M,"Heavy")&gt;0,"Heavy",IF(COUNTIFS(Matrix!$A:$A,$A42,Matrix!M:M,"Medium")&gt;0,"Medium",IF(COUNTIFS(Matrix!$A:$A,$A42,Matrix!M:M,"Light")&gt;0,"Light",IF(COUNTIFS(Matrix!$A:$A,$A42,Matrix!M:M,"Low")&gt;0,"Low",""))))))</f>
        <v/>
      </c>
      <c r="K42" s="6" t="str">
        <f>IF($A42="","",IF(COUNTIFS(Matrix!$A:$A,$A42,Matrix!N:N,"Very Heavy")&gt;0,"Very Heavy",IF(COUNTIFS(Matrix!$A:$A,$A42,Matrix!N:N,"Heavy")&gt;0,"Heavy",IF(COUNTIFS(Matrix!$A:$A,$A42,Matrix!N:N,"Medium")&gt;0,"Medium",IF(COUNTIFS(Matrix!$A:$A,$A42,Matrix!N:N,"Light")&gt;0,"Light",IF(COUNTIFS(Matrix!$A:$A,$A42,Matrix!N:N,"Low")&gt;0,"Low",""))))))</f>
        <v/>
      </c>
      <c r="L42" s="6" t="str">
        <f>IF($A42="","",IF(COUNTIFS(Matrix!$A:$A,$A42,Matrix!O:O,"Very Heavy")&gt;0,"Very Heavy",IF(COUNTIFS(Matrix!$A:$A,$A42,Matrix!O:O,"Heavy")&gt;0,"Heavy",IF(COUNTIFS(Matrix!$A:$A,$A42,Matrix!O:O,"Medium")&gt;0,"Medium",IF(COUNTIFS(Matrix!$A:$A,$A42,Matrix!O:O,"Light")&gt;0,"Light",IF(COUNTIFS(Matrix!$A:$A,$A42,Matrix!O:O,"Low")&gt;0,"Low",""))))))</f>
        <v/>
      </c>
      <c r="M42" s="6" t="str">
        <f>IF($A42="","",IF(COUNTIFS(Matrix!$A:$A,$A42,Matrix!P:P,"Very Heavy")&gt;0,"Very Heavy",IF(COUNTIFS(Matrix!$A:$A,$A42,Matrix!P:P,"Heavy")&gt;0,"Heavy",IF(COUNTIFS(Matrix!$A:$A,$A42,Matrix!P:P,"Medium")&gt;0,"Medium",IF(COUNTIFS(Matrix!$A:$A,$A42,Matrix!P:P,"Light")&gt;0,"Light",IF(COUNTIFS(Matrix!$A:$A,$A42,Matrix!P:P,"Low")&gt;0,"Low",""))))))</f>
        <v/>
      </c>
      <c r="O42" s="8" t="str">
        <f>IF($A42="","",COUNTIF($B42:$M42,"Very Heavy"))</f>
        <v/>
      </c>
    </row>
    <row r="43" ht="18" customHeight="1">
      <c r="A43" s="5" t="str">
        <f>IF(People!$A40="","",People!$A40)</f>
        <v/>
      </c>
      <c r="B43" s="6" t="str">
        <f>IF($A43="","",IF(COUNTIFS(Matrix!$A:$A,$A43,Matrix!E:E,"Very Heavy")&gt;0,"Very Heavy",IF(COUNTIFS(Matrix!$A:$A,$A43,Matrix!E:E,"Heavy")&gt;0,"Heavy",IF(COUNTIFS(Matrix!$A:$A,$A43,Matrix!E:E,"Medium")&gt;0,"Medium",IF(COUNTIFS(Matrix!$A:$A,$A43,Matrix!E:E,"Light")&gt;0,"Light",IF(COUNTIFS(Matrix!$A:$A,$A43,Matrix!E:E,"Low")&gt;0,"Low",""))))))</f>
        <v/>
      </c>
      <c r="C43" s="6" t="str">
        <f>IF($A43="","",IF(COUNTIFS(Matrix!$A:$A,$A43,Matrix!F:F,"Very Heavy")&gt;0,"Very Heavy",IF(COUNTIFS(Matrix!$A:$A,$A43,Matrix!F:F,"Heavy")&gt;0,"Heavy",IF(COUNTIFS(Matrix!$A:$A,$A43,Matrix!F:F,"Medium")&gt;0,"Medium",IF(COUNTIFS(Matrix!$A:$A,$A43,Matrix!F:F,"Light")&gt;0,"Light",IF(COUNTIFS(Matrix!$A:$A,$A43,Matrix!F:F,"Low")&gt;0,"Low",""))))))</f>
        <v/>
      </c>
      <c r="D43" s="6" t="str">
        <f>IF($A43="","",IF(COUNTIFS(Matrix!$A:$A,$A43,Matrix!G:G,"Very Heavy")&gt;0,"Very Heavy",IF(COUNTIFS(Matrix!$A:$A,$A43,Matrix!G:G,"Heavy")&gt;0,"Heavy",IF(COUNTIFS(Matrix!$A:$A,$A43,Matrix!G:G,"Medium")&gt;0,"Medium",IF(COUNTIFS(Matrix!$A:$A,$A43,Matrix!G:G,"Light")&gt;0,"Light",IF(COUNTIFS(Matrix!$A:$A,$A43,Matrix!G:G,"Low")&gt;0,"Low",""))))))</f>
        <v/>
      </c>
      <c r="E43" s="6" t="str">
        <f>IF($A43="","",IF(COUNTIFS(Matrix!$A:$A,$A43,Matrix!H:H,"Very Heavy")&gt;0,"Very Heavy",IF(COUNTIFS(Matrix!$A:$A,$A43,Matrix!H:H,"Heavy")&gt;0,"Heavy",IF(COUNTIFS(Matrix!$A:$A,$A43,Matrix!H:H,"Medium")&gt;0,"Medium",IF(COUNTIFS(Matrix!$A:$A,$A43,Matrix!H:H,"Light")&gt;0,"Light",IF(COUNTIFS(Matrix!$A:$A,$A43,Matrix!H:H,"Low")&gt;0,"Low",""))))))</f>
        <v/>
      </c>
      <c r="F43" s="6" t="str">
        <f>IF($A43="","",IF(COUNTIFS(Matrix!$A:$A,$A43,Matrix!I:I,"Very Heavy")&gt;0,"Very Heavy",IF(COUNTIFS(Matrix!$A:$A,$A43,Matrix!I:I,"Heavy")&gt;0,"Heavy",IF(COUNTIFS(Matrix!$A:$A,$A43,Matrix!I:I,"Medium")&gt;0,"Medium",IF(COUNTIFS(Matrix!$A:$A,$A43,Matrix!I:I,"Light")&gt;0,"Light",IF(COUNTIFS(Matrix!$A:$A,$A43,Matrix!I:I,"Low")&gt;0,"Low",""))))))</f>
        <v/>
      </c>
      <c r="G43" s="6" t="str">
        <f>IF($A43="","",IF(COUNTIFS(Matrix!$A:$A,$A43,Matrix!J:J,"Very Heavy")&gt;0,"Very Heavy",IF(COUNTIFS(Matrix!$A:$A,$A43,Matrix!J:J,"Heavy")&gt;0,"Heavy",IF(COUNTIFS(Matrix!$A:$A,$A43,Matrix!J:J,"Medium")&gt;0,"Medium",IF(COUNTIFS(Matrix!$A:$A,$A43,Matrix!J:J,"Light")&gt;0,"Light",IF(COUNTIFS(Matrix!$A:$A,$A43,Matrix!J:J,"Low")&gt;0,"Low",""))))))</f>
        <v/>
      </c>
      <c r="H43" s="6" t="str">
        <f>IF($A43="","",IF(COUNTIFS(Matrix!$A:$A,$A43,Matrix!K:K,"Very Heavy")&gt;0,"Very Heavy",IF(COUNTIFS(Matrix!$A:$A,$A43,Matrix!K:K,"Heavy")&gt;0,"Heavy",IF(COUNTIFS(Matrix!$A:$A,$A43,Matrix!K:K,"Medium")&gt;0,"Medium",IF(COUNTIFS(Matrix!$A:$A,$A43,Matrix!K:K,"Light")&gt;0,"Light",IF(COUNTIFS(Matrix!$A:$A,$A43,Matrix!K:K,"Low")&gt;0,"Low",""))))))</f>
        <v/>
      </c>
      <c r="I43" s="6" t="str">
        <f>IF($A43="","",IF(COUNTIFS(Matrix!$A:$A,$A43,Matrix!L:L,"Very Heavy")&gt;0,"Very Heavy",IF(COUNTIFS(Matrix!$A:$A,$A43,Matrix!L:L,"Heavy")&gt;0,"Heavy",IF(COUNTIFS(Matrix!$A:$A,$A43,Matrix!L:L,"Medium")&gt;0,"Medium",IF(COUNTIFS(Matrix!$A:$A,$A43,Matrix!L:L,"Light")&gt;0,"Light",IF(COUNTIFS(Matrix!$A:$A,$A43,Matrix!L:L,"Low")&gt;0,"Low",""))))))</f>
        <v/>
      </c>
      <c r="J43" s="6" t="str">
        <f>IF($A43="","",IF(COUNTIFS(Matrix!$A:$A,$A43,Matrix!M:M,"Very Heavy")&gt;0,"Very Heavy",IF(COUNTIFS(Matrix!$A:$A,$A43,Matrix!M:M,"Heavy")&gt;0,"Heavy",IF(COUNTIFS(Matrix!$A:$A,$A43,Matrix!M:M,"Medium")&gt;0,"Medium",IF(COUNTIFS(Matrix!$A:$A,$A43,Matrix!M:M,"Light")&gt;0,"Light",IF(COUNTIFS(Matrix!$A:$A,$A43,Matrix!M:M,"Low")&gt;0,"Low",""))))))</f>
        <v/>
      </c>
      <c r="K43" s="6" t="str">
        <f>IF($A43="","",IF(COUNTIFS(Matrix!$A:$A,$A43,Matrix!N:N,"Very Heavy")&gt;0,"Very Heavy",IF(COUNTIFS(Matrix!$A:$A,$A43,Matrix!N:N,"Heavy")&gt;0,"Heavy",IF(COUNTIFS(Matrix!$A:$A,$A43,Matrix!N:N,"Medium")&gt;0,"Medium",IF(COUNTIFS(Matrix!$A:$A,$A43,Matrix!N:N,"Light")&gt;0,"Light",IF(COUNTIFS(Matrix!$A:$A,$A43,Matrix!N:N,"Low")&gt;0,"Low",""))))))</f>
        <v/>
      </c>
      <c r="L43" s="6" t="str">
        <f>IF($A43="","",IF(COUNTIFS(Matrix!$A:$A,$A43,Matrix!O:O,"Very Heavy")&gt;0,"Very Heavy",IF(COUNTIFS(Matrix!$A:$A,$A43,Matrix!O:O,"Heavy")&gt;0,"Heavy",IF(COUNTIFS(Matrix!$A:$A,$A43,Matrix!O:O,"Medium")&gt;0,"Medium",IF(COUNTIFS(Matrix!$A:$A,$A43,Matrix!O:O,"Light")&gt;0,"Light",IF(COUNTIFS(Matrix!$A:$A,$A43,Matrix!O:O,"Low")&gt;0,"Low",""))))))</f>
        <v/>
      </c>
      <c r="M43" s="6" t="str">
        <f>IF($A43="","",IF(COUNTIFS(Matrix!$A:$A,$A43,Matrix!P:P,"Very Heavy")&gt;0,"Very Heavy",IF(COUNTIFS(Matrix!$A:$A,$A43,Matrix!P:P,"Heavy")&gt;0,"Heavy",IF(COUNTIFS(Matrix!$A:$A,$A43,Matrix!P:P,"Medium")&gt;0,"Medium",IF(COUNTIFS(Matrix!$A:$A,$A43,Matrix!P:P,"Light")&gt;0,"Light",IF(COUNTIFS(Matrix!$A:$A,$A43,Matrix!P:P,"Low")&gt;0,"Low",""))))))</f>
        <v/>
      </c>
      <c r="O43" s="8" t="str">
        <f>IF($A43="","",COUNTIF($B43:$M43,"Very Heavy"))</f>
        <v/>
      </c>
    </row>
    <row r="44" ht="18" customHeight="1">
      <c r="A44" s="5" t="str">
        <f>IF(People!$A41="","",People!$A41)</f>
        <v/>
      </c>
      <c r="B44" s="6" t="str">
        <f>IF($A44="","",IF(COUNTIFS(Matrix!$A:$A,$A44,Matrix!E:E,"Very Heavy")&gt;0,"Very Heavy",IF(COUNTIFS(Matrix!$A:$A,$A44,Matrix!E:E,"Heavy")&gt;0,"Heavy",IF(COUNTIFS(Matrix!$A:$A,$A44,Matrix!E:E,"Medium")&gt;0,"Medium",IF(COUNTIFS(Matrix!$A:$A,$A44,Matrix!E:E,"Light")&gt;0,"Light",IF(COUNTIFS(Matrix!$A:$A,$A44,Matrix!E:E,"Low")&gt;0,"Low",""))))))</f>
        <v/>
      </c>
      <c r="C44" s="6" t="str">
        <f>IF($A44="","",IF(COUNTIFS(Matrix!$A:$A,$A44,Matrix!F:F,"Very Heavy")&gt;0,"Very Heavy",IF(COUNTIFS(Matrix!$A:$A,$A44,Matrix!F:F,"Heavy")&gt;0,"Heavy",IF(COUNTIFS(Matrix!$A:$A,$A44,Matrix!F:F,"Medium")&gt;0,"Medium",IF(COUNTIFS(Matrix!$A:$A,$A44,Matrix!F:F,"Light")&gt;0,"Light",IF(COUNTIFS(Matrix!$A:$A,$A44,Matrix!F:F,"Low")&gt;0,"Low",""))))))</f>
        <v/>
      </c>
      <c r="D44" s="6" t="str">
        <f>IF($A44="","",IF(COUNTIFS(Matrix!$A:$A,$A44,Matrix!G:G,"Very Heavy")&gt;0,"Very Heavy",IF(COUNTIFS(Matrix!$A:$A,$A44,Matrix!G:G,"Heavy")&gt;0,"Heavy",IF(COUNTIFS(Matrix!$A:$A,$A44,Matrix!G:G,"Medium")&gt;0,"Medium",IF(COUNTIFS(Matrix!$A:$A,$A44,Matrix!G:G,"Light")&gt;0,"Light",IF(COUNTIFS(Matrix!$A:$A,$A44,Matrix!G:G,"Low")&gt;0,"Low",""))))))</f>
        <v/>
      </c>
      <c r="E44" s="6" t="str">
        <f>IF($A44="","",IF(COUNTIFS(Matrix!$A:$A,$A44,Matrix!H:H,"Very Heavy")&gt;0,"Very Heavy",IF(COUNTIFS(Matrix!$A:$A,$A44,Matrix!H:H,"Heavy")&gt;0,"Heavy",IF(COUNTIFS(Matrix!$A:$A,$A44,Matrix!H:H,"Medium")&gt;0,"Medium",IF(COUNTIFS(Matrix!$A:$A,$A44,Matrix!H:H,"Light")&gt;0,"Light",IF(COUNTIFS(Matrix!$A:$A,$A44,Matrix!H:H,"Low")&gt;0,"Low",""))))))</f>
        <v/>
      </c>
      <c r="F44" s="6" t="str">
        <f>IF($A44="","",IF(COUNTIFS(Matrix!$A:$A,$A44,Matrix!I:I,"Very Heavy")&gt;0,"Very Heavy",IF(COUNTIFS(Matrix!$A:$A,$A44,Matrix!I:I,"Heavy")&gt;0,"Heavy",IF(COUNTIFS(Matrix!$A:$A,$A44,Matrix!I:I,"Medium")&gt;0,"Medium",IF(COUNTIFS(Matrix!$A:$A,$A44,Matrix!I:I,"Light")&gt;0,"Light",IF(COUNTIFS(Matrix!$A:$A,$A44,Matrix!I:I,"Low")&gt;0,"Low",""))))))</f>
        <v/>
      </c>
      <c r="G44" s="6" t="str">
        <f>IF($A44="","",IF(COUNTIFS(Matrix!$A:$A,$A44,Matrix!J:J,"Very Heavy")&gt;0,"Very Heavy",IF(COUNTIFS(Matrix!$A:$A,$A44,Matrix!J:J,"Heavy")&gt;0,"Heavy",IF(COUNTIFS(Matrix!$A:$A,$A44,Matrix!J:J,"Medium")&gt;0,"Medium",IF(COUNTIFS(Matrix!$A:$A,$A44,Matrix!J:J,"Light")&gt;0,"Light",IF(COUNTIFS(Matrix!$A:$A,$A44,Matrix!J:J,"Low")&gt;0,"Low",""))))))</f>
        <v/>
      </c>
      <c r="H44" s="6" t="str">
        <f>IF($A44="","",IF(COUNTIFS(Matrix!$A:$A,$A44,Matrix!K:K,"Very Heavy")&gt;0,"Very Heavy",IF(COUNTIFS(Matrix!$A:$A,$A44,Matrix!K:K,"Heavy")&gt;0,"Heavy",IF(COUNTIFS(Matrix!$A:$A,$A44,Matrix!K:K,"Medium")&gt;0,"Medium",IF(COUNTIFS(Matrix!$A:$A,$A44,Matrix!K:K,"Light")&gt;0,"Light",IF(COUNTIFS(Matrix!$A:$A,$A44,Matrix!K:K,"Low")&gt;0,"Low",""))))))</f>
        <v/>
      </c>
      <c r="I44" s="6" t="str">
        <f>IF($A44="","",IF(COUNTIFS(Matrix!$A:$A,$A44,Matrix!L:L,"Very Heavy")&gt;0,"Very Heavy",IF(COUNTIFS(Matrix!$A:$A,$A44,Matrix!L:L,"Heavy")&gt;0,"Heavy",IF(COUNTIFS(Matrix!$A:$A,$A44,Matrix!L:L,"Medium")&gt;0,"Medium",IF(COUNTIFS(Matrix!$A:$A,$A44,Matrix!L:L,"Light")&gt;0,"Light",IF(COUNTIFS(Matrix!$A:$A,$A44,Matrix!L:L,"Low")&gt;0,"Low",""))))))</f>
        <v/>
      </c>
      <c r="J44" s="6" t="str">
        <f>IF($A44="","",IF(COUNTIFS(Matrix!$A:$A,$A44,Matrix!M:M,"Very Heavy")&gt;0,"Very Heavy",IF(COUNTIFS(Matrix!$A:$A,$A44,Matrix!M:M,"Heavy")&gt;0,"Heavy",IF(COUNTIFS(Matrix!$A:$A,$A44,Matrix!M:M,"Medium")&gt;0,"Medium",IF(COUNTIFS(Matrix!$A:$A,$A44,Matrix!M:M,"Light")&gt;0,"Light",IF(COUNTIFS(Matrix!$A:$A,$A44,Matrix!M:M,"Low")&gt;0,"Low",""))))))</f>
        <v/>
      </c>
      <c r="K44" s="6" t="str">
        <f>IF($A44="","",IF(COUNTIFS(Matrix!$A:$A,$A44,Matrix!N:N,"Very Heavy")&gt;0,"Very Heavy",IF(COUNTIFS(Matrix!$A:$A,$A44,Matrix!N:N,"Heavy")&gt;0,"Heavy",IF(COUNTIFS(Matrix!$A:$A,$A44,Matrix!N:N,"Medium")&gt;0,"Medium",IF(COUNTIFS(Matrix!$A:$A,$A44,Matrix!N:N,"Light")&gt;0,"Light",IF(COUNTIFS(Matrix!$A:$A,$A44,Matrix!N:N,"Low")&gt;0,"Low",""))))))</f>
        <v/>
      </c>
      <c r="L44" s="6" t="str">
        <f>IF($A44="","",IF(COUNTIFS(Matrix!$A:$A,$A44,Matrix!O:O,"Very Heavy")&gt;0,"Very Heavy",IF(COUNTIFS(Matrix!$A:$A,$A44,Matrix!O:O,"Heavy")&gt;0,"Heavy",IF(COUNTIFS(Matrix!$A:$A,$A44,Matrix!O:O,"Medium")&gt;0,"Medium",IF(COUNTIFS(Matrix!$A:$A,$A44,Matrix!O:O,"Light")&gt;0,"Light",IF(COUNTIFS(Matrix!$A:$A,$A44,Matrix!O:O,"Low")&gt;0,"Low",""))))))</f>
        <v/>
      </c>
      <c r="M44" s="6" t="str">
        <f>IF($A44="","",IF(COUNTIFS(Matrix!$A:$A,$A44,Matrix!P:P,"Very Heavy")&gt;0,"Very Heavy",IF(COUNTIFS(Matrix!$A:$A,$A44,Matrix!P:P,"Heavy")&gt;0,"Heavy",IF(COUNTIFS(Matrix!$A:$A,$A44,Matrix!P:P,"Medium")&gt;0,"Medium",IF(COUNTIFS(Matrix!$A:$A,$A44,Matrix!P:P,"Light")&gt;0,"Light",IF(COUNTIFS(Matrix!$A:$A,$A44,Matrix!P:P,"Low")&gt;0,"Low",""))))))</f>
        <v/>
      </c>
      <c r="O44" s="8" t="str">
        <f>IF($A44="","",COUNTIF($B44:$M44,"Very Heavy"))</f>
        <v/>
      </c>
    </row>
  </sheetData>
  <conditionalFormatting sqref="B5:M44">
    <cfRule type="cellIs" dxfId="0" priority="1" operator="equal">
      <formula>"Very Heavy"</formula>
    </cfRule>
    <cfRule type="cellIs" dxfId="1" priority="2" operator="equal">
      <formula>"Heavy"</formula>
    </cfRule>
    <cfRule type="cellIs" dxfId="2" priority="3" operator="equal">
      <formula>"Medium"</formula>
    </cfRule>
    <cfRule type="cellIs" dxfId="3" priority="4" operator="equal">
      <formula>"Light"</formula>
    </cfRule>
    <cfRule type="cellIs" dxfId="4" priority="5" operator="equal">
      <formula>"Low"</formula>
    </cfRule>
  </conditionalFormatting>
  <printOptions horizontalCentered="1"/>
  <pageMargins left="0.4" right="0.4" top="0.5" bottom="0.6" header="0.3" footer="0.3"/>
  <pageSetup orientation="landscape" fitToWidth="1" fitToHeight="0"/>
  <headerFooter>
    <oddFooter>&amp;L&amp;8Headroom · teamheadroom.com&amp;R&amp;8Page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F5F5B"/>
    <pageSetUpPr fitToPage="1"/>
  </sheetPr>
  <dimension ref="A1:P11"/>
  <sheetViews>
    <sheetView workbookViewId="0">
      <pane xSplit="4" ySplit="1" topLeftCell="E2" activePane="bottomRight" state="frozen"/>
      <selection pane="bottomRight" activeCell="E2" sqref="E2"/>
    </sheetView>
  </sheetViews>
  <sheetFormatPr defaultRowHeight="18" customHeight="1"/>
  <cols>
    <col min="1" max="1" width="22" style="5" customWidth="1"/>
    <col min="2" max="2" width="20" style="5" customWidth="1"/>
    <col min="3" max="3" width="22" style="5" customWidth="1"/>
    <col min="4" max="4" width="26" style="5" customWidth="1"/>
    <col min="5" max="5" width="11" style="6" customWidth="1"/>
    <col min="6" max="6" width="11" style="6" customWidth="1"/>
    <col min="7" max="7" width="11" style="6" customWidth="1"/>
    <col min="8" max="8" width="11" style="6" customWidth="1"/>
    <col min="9" max="9" width="11" style="6" customWidth="1"/>
    <col min="10" max="10" width="11" style="6" customWidth="1"/>
    <col min="11" max="11" width="11" style="6" customWidth="1"/>
    <col min="12" max="12" width="11" style="6" customWidth="1"/>
    <col min="13" max="13" width="11" style="6" customWidth="1"/>
    <col min="14" max="14" width="11" style="6" customWidth="1"/>
    <col min="15" max="15" width="11" style="6" customWidth="1"/>
    <col min="16" max="16" width="11" style="6" customWidth="1"/>
  </cols>
  <sheetData>
    <row r="1" ht="24" customHeight="1">
      <c r="A1" s="1" t="inlineStr">
        <is>
          <t>Person</t>
        </is>
      </c>
      <c r="B1" s="1" t="inlineStr">
        <is>
          <t>Client</t>
        </is>
      </c>
      <c r="C1" s="1" t="inlineStr">
        <is>
          <t>Project</t>
        </is>
      </c>
      <c r="D1" s="1" t="inlineStr">
        <is>
          <t>Deliverable</t>
        </is>
      </c>
      <c r="E1" s="4">
        <v>46300</v>
      </c>
      <c r="F1" s="4">
        <v>46307</v>
      </c>
      <c r="G1" s="4">
        <v>46314</v>
      </c>
      <c r="H1" s="4">
        <v>46321</v>
      </c>
      <c r="I1" s="4">
        <v>46328</v>
      </c>
      <c r="J1" s="4">
        <v>46335</v>
      </c>
      <c r="K1" s="4">
        <v>46342</v>
      </c>
      <c r="L1" s="4">
        <v>46349</v>
      </c>
      <c r="M1" s="4">
        <v>46356</v>
      </c>
      <c r="N1" s="4">
        <v>46363</v>
      </c>
      <c r="O1" s="4">
        <v>46370</v>
      </c>
      <c r="P1" s="4">
        <v>46377</v>
      </c>
    </row>
    <row r="2" ht="18" customHeight="1">
      <c r="A2" s="5" t="inlineStr">
        <is>
          <t>Priya Natarajan</t>
        </is>
      </c>
      <c r="B2" s="5" t="inlineStr">
        <is>
          <t>Copperline Coffee</t>
        </is>
      </c>
      <c r="C2" s="5" t="inlineStr">
        <is>
          <t>Spring rebrand</t>
        </is>
      </c>
      <c r="D2" s="5" t="inlineStr">
        <is>
          <t>Creative direction</t>
        </is>
      </c>
      <c r="E2" s="6" t="inlineStr">
        <is>
          <t>Heavy</t>
        </is>
      </c>
      <c r="F2" s="6" t="inlineStr">
        <is>
          <t>Medium</t>
        </is>
      </c>
      <c r="G2" s="6" t="inlineStr">
        <is>
          <t>Medium</t>
        </is>
      </c>
      <c r="H2" s="6" t="inlineStr">
        <is>
          <t>Light</t>
        </is>
      </c>
      <c r="I2" s="6"/>
      <c r="J2" s="6"/>
      <c r="K2" s="6"/>
      <c r="L2" s="6"/>
      <c r="M2" s="6"/>
      <c r="N2" s="6"/>
      <c r="O2" s="6"/>
      <c r="P2" s="6"/>
    </row>
    <row r="3" ht="18" customHeight="1">
      <c r="A3" s="5" t="inlineStr">
        <is>
          <t>Priya Natarajan</t>
        </is>
      </c>
      <c r="B3" s="5" t="inlineStr">
        <is>
          <t>Tidewater Brewing</t>
        </is>
      </c>
      <c r="C3" s="5" t="inlineStr">
        <is>
          <t>Packaging refresh</t>
        </is>
      </c>
      <c r="D3" s="5" t="inlineStr">
        <is>
          <t>Pitch deck</t>
        </is>
      </c>
      <c r="E3" s="6"/>
      <c r="F3" s="6" t="inlineStr">
        <is>
          <t>Light</t>
        </is>
      </c>
      <c r="G3" s="6"/>
      <c r="H3" s="6" t="inlineStr">
        <is>
          <t>Medium</t>
        </is>
      </c>
      <c r="I3" s="6"/>
      <c r="J3" s="6"/>
      <c r="K3" s="6"/>
      <c r="L3" s="6"/>
      <c r="M3" s="6"/>
      <c r="N3" s="6"/>
      <c r="O3" s="6"/>
      <c r="P3" s="6"/>
    </row>
    <row r="4" ht="18" customHeight="1">
      <c r="A4" s="5" t="inlineStr">
        <is>
          <t>Lena Fischer</t>
        </is>
      </c>
      <c r="B4" s="5" t="inlineStr">
        <is>
          <t>Copperline Coffee</t>
        </is>
      </c>
      <c r="C4" s="5" t="inlineStr">
        <is>
          <t>Spring rebrand</t>
        </is>
      </c>
      <c r="D4" s="5" t="inlineStr">
        <is>
          <t>Logo concepts</t>
        </is>
      </c>
      <c r="E4" s="6" t="inlineStr">
        <is>
          <t>Very Heavy</t>
        </is>
      </c>
      <c r="F4" s="6" t="inlineStr">
        <is>
          <t>Very Heavy</t>
        </is>
      </c>
      <c r="G4" s="6" t="inlineStr">
        <is>
          <t>Heavy</t>
        </is>
      </c>
      <c r="H4" s="6"/>
      <c r="I4" s="6"/>
      <c r="J4" s="6"/>
      <c r="K4" s="6"/>
      <c r="L4" s="6"/>
      <c r="M4" s="6"/>
      <c r="N4" s="6"/>
      <c r="O4" s="6"/>
      <c r="P4" s="6"/>
    </row>
    <row r="5" ht="18" customHeight="1">
      <c r="A5" s="5" t="inlineStr">
        <is>
          <t>Lena Fischer</t>
        </is>
      </c>
      <c r="B5" s="5" t="inlineStr">
        <is>
          <t>Fieldstone Realty</t>
        </is>
      </c>
      <c r="C5" s="5" t="inlineStr">
        <is>
          <t>Website rebuild</t>
        </is>
      </c>
      <c r="D5" s="5" t="inlineStr">
        <is>
          <t>Homepage design</t>
        </is>
      </c>
      <c r="E5" s="6"/>
      <c r="F5" s="6" t="inlineStr">
        <is>
          <t>Medium</t>
        </is>
      </c>
      <c r="G5" s="6" t="inlineStr">
        <is>
          <t>Heavy</t>
        </is>
      </c>
      <c r="H5" s="6" t="inlineStr">
        <is>
          <t>Heavy</t>
        </is>
      </c>
      <c r="I5" s="6"/>
      <c r="J5" s="6"/>
      <c r="K5" s="6"/>
      <c r="L5" s="6"/>
      <c r="M5" s="6"/>
      <c r="N5" s="6"/>
      <c r="O5" s="6"/>
      <c r="P5" s="6"/>
    </row>
    <row r="6" ht="18" customHeight="1">
      <c r="A6" s="5" t="inlineStr">
        <is>
          <t>Marcus Bell</t>
        </is>
      </c>
      <c r="B6" s="5" t="inlineStr">
        <is>
          <t>Fieldstone Realty</t>
        </is>
      </c>
      <c r="C6" s="5" t="inlineStr">
        <is>
          <t>Website rebuild</t>
        </is>
      </c>
      <c r="D6" s="5" t="inlineStr">
        <is>
          <t>Page templates</t>
        </is>
      </c>
      <c r="E6" s="6" t="inlineStr">
        <is>
          <t>Heavy</t>
        </is>
      </c>
      <c r="F6" s="6" t="inlineStr">
        <is>
          <t>Heavy</t>
        </is>
      </c>
      <c r="G6" s="6" t="inlineStr">
        <is>
          <t>Very Heavy</t>
        </is>
      </c>
      <c r="H6" s="6" t="inlineStr">
        <is>
          <t>Medium</t>
        </is>
      </c>
      <c r="I6" s="6"/>
      <c r="J6" s="6"/>
      <c r="K6" s="6"/>
      <c r="L6" s="6"/>
      <c r="M6" s="6"/>
      <c r="N6" s="6"/>
      <c r="O6" s="6"/>
      <c r="P6" s="6"/>
    </row>
    <row r="7" ht="18" customHeight="1">
      <c r="A7" s="5" t="inlineStr">
        <is>
          <t>Hana Sato</t>
        </is>
      </c>
      <c r="B7" s="5" t="inlineStr">
        <is>
          <t>Copperline Coffee</t>
        </is>
      </c>
      <c r="C7" s="5" t="inlineStr">
        <is>
          <t>Spring rebrand</t>
        </is>
      </c>
      <c r="D7" s="5" t="inlineStr">
        <is>
          <t>Brand messaging</t>
        </is>
      </c>
      <c r="E7" s="6" t="inlineStr">
        <is>
          <t>Medium</t>
        </is>
      </c>
      <c r="F7" s="6" t="inlineStr">
        <is>
          <t>Medium</t>
        </is>
      </c>
      <c r="G7" s="6"/>
      <c r="H7" s="6"/>
      <c r="I7" s="6"/>
      <c r="J7" s="6"/>
      <c r="K7" s="6"/>
      <c r="L7" s="6"/>
      <c r="M7" s="6"/>
      <c r="N7" s="6"/>
      <c r="O7" s="6"/>
      <c r="P7" s="6"/>
    </row>
    <row r="8" ht="18" customHeight="1">
      <c r="A8" s="5" t="inlineStr">
        <is>
          <t>Hana Sato</t>
        </is>
      </c>
      <c r="B8" s="5" t="inlineStr">
        <is>
          <t>Fieldstone Realty</t>
        </is>
      </c>
      <c r="C8" s="5" t="inlineStr">
        <is>
          <t>Website rebuild</t>
        </is>
      </c>
      <c r="D8" s="5" t="inlineStr">
        <is>
          <t>Page copy</t>
        </is>
      </c>
      <c r="E8" s="6"/>
      <c r="F8" s="6"/>
      <c r="G8" s="6" t="inlineStr">
        <is>
          <t>Medium</t>
        </is>
      </c>
      <c r="H8" s="6" t="inlineStr">
        <is>
          <t>Heavy</t>
        </is>
      </c>
      <c r="I8" s="6"/>
      <c r="J8" s="6"/>
      <c r="K8" s="6"/>
      <c r="L8" s="6"/>
      <c r="M8" s="6"/>
      <c r="N8" s="6"/>
      <c r="O8" s="6"/>
      <c r="P8" s="6"/>
    </row>
    <row r="9" ht="18" customHeight="1">
      <c r="A9" s="5" t="inlineStr">
        <is>
          <t>Hana Sato</t>
        </is>
      </c>
      <c r="B9" s="5" t="inlineStr">
        <is>
          <t>Juniper Outdoor Co.</t>
        </is>
      </c>
      <c r="C9" s="5" t="inlineStr">
        <is>
          <t>Q4 paid social</t>
        </is>
      </c>
      <c r="D9" s="5" t="inlineStr">
        <is>
          <t>Ad copy</t>
        </is>
      </c>
      <c r="E9" s="6" t="inlineStr">
        <is>
          <t>Medium</t>
        </is>
      </c>
      <c r="F9" s="6" t="inlineStr">
        <is>
          <t>Light</t>
        </is>
      </c>
      <c r="G9" s="6"/>
      <c r="H9" s="6"/>
      <c r="I9" s="6"/>
      <c r="J9" s="6"/>
      <c r="K9" s="6"/>
      <c r="L9" s="6"/>
      <c r="M9" s="6"/>
      <c r="N9" s="6"/>
      <c r="O9" s="6"/>
      <c r="P9" s="6"/>
    </row>
    <row r="10" ht="18" customHeight="1">
      <c r="A10" s="5" t="inlineStr">
        <is>
          <t>Theo Grant</t>
        </is>
      </c>
      <c r="B10" s="5" t="inlineStr">
        <is>
          <t>Fieldstone Realty</t>
        </is>
      </c>
      <c r="C10" s="5" t="inlineStr">
        <is>
          <t>Website rebuild</t>
        </is>
      </c>
      <c r="D10" s="5" t="inlineStr">
        <is>
          <t>CMS build</t>
        </is>
      </c>
      <c r="E10" s="6" t="inlineStr">
        <is>
          <t>Medium</t>
        </is>
      </c>
      <c r="F10" s="6" t="inlineStr">
        <is>
          <t>Heavy</t>
        </is>
      </c>
      <c r="G10" s="6" t="inlineStr">
        <is>
          <t>Very Heavy</t>
        </is>
      </c>
      <c r="H10" s="6" t="inlineStr">
        <is>
          <t>Heavy</t>
        </is>
      </c>
      <c r="I10" s="6"/>
      <c r="J10" s="6"/>
      <c r="K10" s="6"/>
      <c r="L10" s="6"/>
      <c r="M10" s="6"/>
      <c r="N10" s="6"/>
      <c r="O10" s="6"/>
      <c r="P10" s="6"/>
    </row>
    <row r="11" ht="18" customHeight="1">
      <c r="A11" s="5" t="inlineStr">
        <is>
          <t>Grace Liu</t>
        </is>
      </c>
      <c r="B11" s="5" t="inlineStr">
        <is>
          <t>Juniper Outdoor Co.</t>
        </is>
      </c>
      <c r="C11" s="5" t="inlineStr">
        <is>
          <t>Q4 paid social</t>
        </is>
      </c>
      <c r="D11" s="5" t="inlineStr">
        <is>
          <t>Media plan and launch</t>
        </is>
      </c>
      <c r="E11" s="6" t="inlineStr">
        <is>
          <t>Heavy</t>
        </is>
      </c>
      <c r="F11" s="6" t="inlineStr">
        <is>
          <t>Medium</t>
        </is>
      </c>
      <c r="G11" s="6" t="inlineStr">
        <is>
          <t>Light</t>
        </is>
      </c>
      <c r="H11" s="6" t="inlineStr">
        <is>
          <t>Low</t>
        </is>
      </c>
      <c r="I11" s="6"/>
      <c r="J11" s="6"/>
      <c r="K11" s="6"/>
      <c r="L11" s="6"/>
      <c r="M11" s="6"/>
      <c r="N11" s="6"/>
      <c r="O11" s="6"/>
      <c r="P11" s="6"/>
    </row>
  </sheetData>
  <conditionalFormatting sqref="E2:P211">
    <cfRule type="cellIs" dxfId="0" priority="1" operator="equal">
      <formula>"Very Heavy"</formula>
    </cfRule>
    <cfRule type="cellIs" dxfId="1" priority="2" operator="equal">
      <formula>"Heavy"</formula>
    </cfRule>
    <cfRule type="cellIs" dxfId="2" priority="3" operator="equal">
      <formula>"Medium"</formula>
    </cfRule>
    <cfRule type="cellIs" dxfId="3" priority="4" operator="equal">
      <formula>"Light"</formula>
    </cfRule>
    <cfRule type="cellIs" dxfId="4" priority="5" operator="equal">
      <formula>"Low"</formula>
    </cfRule>
  </conditionalFormatting>
  <conditionalFormatting sqref="A2:A211">
    <cfRule type="expression" dxfId="5" priority="6">
      <formula>AND($A2&lt;&gt;"",COUNTIF(People!$A:$B,$A2)=0)</formula>
    </cfRule>
  </conditionalFormatting>
  <dataValidations count="3">
    <dataValidation type="list" allowBlank="1" showErrorMessage="1" errorStyle="warning" showInputMessage="1" prompt="Very Heavy, Heavy, Medium, Light or Low" sqref="E2:P211">
      <formula1>"Very Heavy,Heavy,Medium,Light,Low"</formula1>
    </dataValidation>
    <dataValidation type="list" allowBlank="1" showErrorMessage="1" errorStyle="warning" sqref="A2:A211">
      <formula1>PeopleNames</formula1>
    </dataValidation>
    <dataValidation type="list" allowBlank="1" showErrorMessage="1" errorStyle="warning" sqref="C2:C211">
      <formula1>ProjectNames</formula1>
    </dataValidation>
  </dataValidations>
  <printOptions horizontalCentered="1"/>
  <pageMargins left="0.4" right="0.4" top="0.5" bottom="0.6" header="0.3" footer="0.3"/>
  <pageSetup orientation="landscape" fitToWidth="1" fitToHeight="0"/>
  <headerFooter>
    <oddFooter>&amp;L&amp;8Headroom · teamheadroom.com&amp;R&amp;8Page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"/>
  <sheetViews>
    <sheetView workbookViewId="0">
      <pane xSplit="1" ySplit="1" topLeftCell="B2" activePane="bottomRight" state="frozen"/>
      <selection pane="bottomRight" activeCell="B2" sqref="B2"/>
    </sheetView>
  </sheetViews>
  <sheetFormatPr defaultRowHeight="18" customHeight="1"/>
  <cols>
    <col min="1" max="1" width="24" style="5" customWidth="1"/>
    <col min="2" max="2" width="30" style="5" customWidth="1"/>
    <col min="3" max="3" width="24" style="5" customWidth="1"/>
    <col min="4" max="4" width="11" style="5" customWidth="1"/>
    <col min="5" max="5" width="16" style="5" customWidth="1"/>
    <col min="6" max="6" width="19" style="6" customWidth="1"/>
  </cols>
  <sheetData>
    <row r="1" ht="24" customHeight="1">
      <c r="A1" s="1" t="inlineStr">
        <is>
          <t>Name</t>
        </is>
      </c>
      <c r="B1" s="1" t="inlineStr">
        <is>
          <t>Email</t>
        </is>
      </c>
      <c r="C1" s="1" t="inlineStr">
        <is>
          <t>Title</t>
        </is>
      </c>
      <c r="D1" s="1" t="inlineStr">
        <is>
          <t>Country</t>
        </is>
      </c>
      <c r="E1" s="1" t="inlineStr">
        <is>
          <t>State / region</t>
        </is>
      </c>
      <c r="F1" s="2" t="inlineStr">
        <is>
          <t>Exclude from load</t>
        </is>
      </c>
    </row>
    <row r="2" ht="18" customHeight="1">
      <c r="A2" s="5" t="inlineStr">
        <is>
          <t>Priya Natarajan</t>
        </is>
      </c>
      <c r="B2" s="5"/>
      <c r="C2" s="5" t="inlineStr">
        <is>
          <t>Creative Director</t>
        </is>
      </c>
      <c r="D2" s="5" t="inlineStr">
        <is>
          <t>US</t>
        </is>
      </c>
      <c r="E2" s="5" t="inlineStr">
        <is>
          <t>NY</t>
        </is>
      </c>
      <c r="F2" s="6" t="inlineStr">
        <is>
          <t>No</t>
        </is>
      </c>
    </row>
    <row r="3" ht="18" customHeight="1">
      <c r="A3" s="5" t="inlineStr">
        <is>
          <t>Lena Fischer</t>
        </is>
      </c>
      <c r="B3" s="5"/>
      <c r="C3" s="5" t="inlineStr">
        <is>
          <t>Senior Designer</t>
        </is>
      </c>
      <c r="D3" s="5" t="inlineStr">
        <is>
          <t>US</t>
        </is>
      </c>
      <c r="E3" s="5" t="inlineStr">
        <is>
          <t>NY</t>
        </is>
      </c>
      <c r="F3" s="6" t="inlineStr">
        <is>
          <t>No</t>
        </is>
      </c>
    </row>
    <row r="4" ht="18" customHeight="1">
      <c r="A4" s="5" t="inlineStr">
        <is>
          <t>Marcus Bell</t>
        </is>
      </c>
      <c r="B4" s="5"/>
      <c r="C4" s="5" t="inlineStr">
        <is>
          <t>Designer</t>
        </is>
      </c>
      <c r="D4" s="5" t="inlineStr">
        <is>
          <t>US</t>
        </is>
      </c>
      <c r="E4" s="5" t="inlineStr">
        <is>
          <t>PA</t>
        </is>
      </c>
      <c r="F4" s="6" t="inlineStr">
        <is>
          <t>No</t>
        </is>
      </c>
    </row>
    <row r="5" ht="18" customHeight="1">
      <c r="A5" s="5" t="inlineStr">
        <is>
          <t>Hana Sato</t>
        </is>
      </c>
      <c r="B5" s="5"/>
      <c r="C5" s="5" t="inlineStr">
        <is>
          <t>Copywriter</t>
        </is>
      </c>
      <c r="D5" s="5" t="inlineStr">
        <is>
          <t>US</t>
        </is>
      </c>
      <c r="E5" s="5" t="inlineStr">
        <is>
          <t>CA</t>
        </is>
      </c>
      <c r="F5" s="6" t="inlineStr">
        <is>
          <t>No</t>
        </is>
      </c>
    </row>
    <row r="6" ht="18" customHeight="1">
      <c r="A6" s="5" t="inlineStr">
        <is>
          <t>Theo Grant</t>
        </is>
      </c>
      <c r="B6" s="5"/>
      <c r="C6" s="5" t="inlineStr">
        <is>
          <t>Web Developer</t>
        </is>
      </c>
      <c r="D6" s="5" t="inlineStr">
        <is>
          <t>US</t>
        </is>
      </c>
      <c r="E6" s="5" t="inlineStr">
        <is>
          <t>TX</t>
        </is>
      </c>
      <c r="F6" s="6" t="inlineStr">
        <is>
          <t>No</t>
        </is>
      </c>
    </row>
    <row r="7" ht="18" customHeight="1">
      <c r="A7" s="5" t="inlineStr">
        <is>
          <t>Grace Liu</t>
        </is>
      </c>
      <c r="B7" s="5"/>
      <c r="C7" s="5" t="inlineStr">
        <is>
          <t>Paid Media Lead</t>
        </is>
      </c>
      <c r="D7" s="5" t="inlineStr">
        <is>
          <t>US</t>
        </is>
      </c>
      <c r="E7" s="5" t="inlineStr">
        <is>
          <t>IL</t>
        </is>
      </c>
      <c r="F7" s="6" t="inlineStr">
        <is>
          <t>No</t>
        </is>
      </c>
    </row>
  </sheetData>
  <dataValidations count="1">
    <dataValidation type="list" allowBlank="1" showErrorMessage="1" errorStyle="warning" showInputMessage="1" prompt="Yes leaves this person out of load counts (a freelancer or an admin)." sqref="F2:F207">
      <formula1>"Yes,No"</formula1>
    </dataValidation>
  </dataValidations>
  <printOptions horizontalCentered="1"/>
  <pageMargins left="0.4" right="0.4" top="0.5" bottom="0.6" header="0.3" footer="0.3"/>
  <pageSetup orientation="landscape" fitToWidth="1" fitToHeight="0"/>
  <headerFooter>
    <oddFooter>&amp;L&amp;8Headroom · teamheadroom.com&amp;R&amp;8Page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"/>
  <sheetViews>
    <sheetView workbookViewId="0">
      <pane xSplit="1" ySplit="1" topLeftCell="B2" activePane="bottomRight" state="frozen"/>
      <selection pane="bottomRight" activeCell="B2" sqref="B2"/>
    </sheetView>
  </sheetViews>
  <sheetFormatPr defaultRowHeight="18" customHeight="1"/>
  <cols>
    <col min="1" max="1" width="24" style="5" customWidth="1"/>
    <col min="2" max="2" width="22" style="5" customWidth="1"/>
    <col min="3" max="3" width="15" style="5" customWidth="1"/>
    <col min="4" max="4" width="46" style="5" customWidth="1"/>
    <col min="5" max="5" width="14" style="6" customWidth="1"/>
    <col min="6" max="6" width="15" style="6" customWidth="1"/>
    <col min="7" max="7" width="15" style="7" customWidth="1"/>
    <col min="8" max="8" width="11" style="6" customWidth="1"/>
    <col min="9" max="9" width="44" style="5" customWidth="1"/>
  </cols>
  <sheetData>
    <row r="1" ht="24" customHeight="1">
      <c r="A1" s="1" t="inlineStr">
        <is>
          <t>Project</t>
        </is>
      </c>
      <c r="B1" s="1" t="inlineStr">
        <is>
          <t>Client</t>
        </is>
      </c>
      <c r="C1" s="1" t="inlineStr">
        <is>
          <t>Status</t>
        </is>
      </c>
      <c r="D1" s="1" t="inlineStr">
        <is>
          <t>Team</t>
        </is>
      </c>
      <c r="E1" s="2" t="inlineStr">
        <is>
          <t>Heavy week</t>
        </is>
      </c>
      <c r="F1" s="2" t="inlineStr">
        <is>
          <t>Heavy month</t>
        </is>
      </c>
      <c r="G1" s="1" t="inlineStr">
        <is>
          <t>Key date</t>
        </is>
      </c>
      <c r="H1" s="2" t="inlineStr">
        <is>
          <t>Priority</t>
        </is>
      </c>
      <c r="I1" s="1" t="inlineStr">
        <is>
          <t>Notes</t>
        </is>
      </c>
    </row>
    <row r="2" ht="18" customHeight="1">
      <c r="A2" s="5" t="inlineStr">
        <is>
          <t>Spring rebrand</t>
        </is>
      </c>
      <c r="B2" s="5" t="inlineStr">
        <is>
          <t>Copperline Coffee</t>
        </is>
      </c>
      <c r="C2" s="5" t="inlineStr">
        <is>
          <t>In progress</t>
        </is>
      </c>
      <c r="D2" s="5" t="inlineStr">
        <is>
          <t>Priya Natarajan, Lena Fischer, Hana Sato</t>
        </is>
      </c>
      <c r="E2" s="6" t="inlineStr">
        <is>
          <t>Yes</t>
        </is>
      </c>
      <c r="F2" s="6" t="inlineStr">
        <is>
          <t>No</t>
        </is>
      </c>
      <c r="G2" s="7">
        <v>46311</v>
      </c>
      <c r="H2" s="6">
        <v>1</v>
      </c>
      <c r="I2" s="5" t="inlineStr">
        <is>
          <t>Example row: replace it with one of your projects.</t>
        </is>
      </c>
    </row>
    <row r="3" ht="18" customHeight="1">
      <c r="A3" s="5" t="inlineStr">
        <is>
          <t>Website rebuild</t>
        </is>
      </c>
      <c r="B3" s="5" t="inlineStr">
        <is>
          <t>Fieldstone Realty</t>
        </is>
      </c>
      <c r="C3" s="5" t="inlineStr">
        <is>
          <t>In progress</t>
        </is>
      </c>
      <c r="D3" s="5" t="inlineStr">
        <is>
          <t>Lena Fischer, Marcus Bell, Hana Sato, Theo Grant</t>
        </is>
      </c>
      <c r="E3" s="6" t="inlineStr">
        <is>
          <t>No</t>
        </is>
      </c>
      <c r="F3" s="6" t="inlineStr">
        <is>
          <t>Yes</t>
        </is>
      </c>
      <c r="G3" s="7">
        <v>46324</v>
      </c>
      <c r="H3" s="6">
        <v>2</v>
      </c>
      <c r="I3" s="5"/>
    </row>
    <row r="4" ht="18" customHeight="1">
      <c r="A4" s="5" t="inlineStr">
        <is>
          <t>Q4 paid social</t>
        </is>
      </c>
      <c r="B4" s="5" t="inlineStr">
        <is>
          <t>Juniper Outdoor Co.</t>
        </is>
      </c>
      <c r="C4" s="5" t="inlineStr">
        <is>
          <t>In progress</t>
        </is>
      </c>
      <c r="D4" s="5" t="inlineStr">
        <is>
          <t>Hana Sato, Grace Liu</t>
        </is>
      </c>
      <c r="E4" s="6" t="inlineStr">
        <is>
          <t>No</t>
        </is>
      </c>
      <c r="F4" s="6" t="inlineStr">
        <is>
          <t>No</t>
        </is>
      </c>
      <c r="G4" s="7">
        <v>46304</v>
      </c>
      <c r="H4" s="6">
        <v>3</v>
      </c>
      <c r="I4" s="5"/>
    </row>
    <row r="5" ht="18" customHeight="1">
      <c r="A5" s="5" t="inlineStr">
        <is>
          <t>Packaging refresh</t>
        </is>
      </c>
      <c r="B5" s="5" t="inlineStr">
        <is>
          <t>Tidewater Brewing</t>
        </is>
      </c>
      <c r="C5" s="5" t="inlineStr">
        <is>
          <t>Proposal</t>
        </is>
      </c>
      <c r="D5" s="5" t="inlineStr">
        <is>
          <t>Priya Natarajan</t>
        </is>
      </c>
      <c r="E5" s="6" t="inlineStr">
        <is>
          <t>No</t>
        </is>
      </c>
      <c r="F5" s="6" t="inlineStr">
        <is>
          <t>No</t>
        </is>
      </c>
      <c r="G5" s="7">
        <v>46316</v>
      </c>
      <c r="H5" s="6"/>
      <c r="I5" s="5"/>
    </row>
  </sheetData>
  <dataValidations count="2">
    <dataValidation type="list" allowBlank="1" showErrorMessage="1" errorStyle="warning" sqref="C2:C205">
      <formula1>"Needs staffing,Proposal,In progress,In review,On hold,Done,Lost"</formula1>
    </dataValidation>
    <dataValidation type="list" allowBlank="1" showErrorMessage="1" errorStyle="warning" sqref="E2:F205">
      <formula1>"Yes,No"</formula1>
    </dataValidation>
  </dataValidations>
  <printOptions horizontalCentered="1"/>
  <pageMargins left="0.4" right="0.4" top="0.5" bottom="0.6" header="0.3" footer="0.3"/>
  <pageSetup orientation="landscape" fitToWidth="1" fitToHeight="0"/>
  <headerFooter>
    <oddFooter>&amp;L&amp;8Headroom · teamheadroom.com&amp;R&amp;8Page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"/>
  <sheetViews>
    <sheetView workbookViewId="0">
      <pane ySplit="1" topLeftCell="A2" activePane="bottomLeft" state="frozen"/>
      <selection pane="bottomLeft" activeCell="A2" sqref="A2"/>
    </sheetView>
  </sheetViews>
  <sheetFormatPr defaultRowHeight="18" customHeight="1"/>
  <cols>
    <col min="1" max="1" width="24" style="5" customWidth="1"/>
    <col min="2" max="2" width="16" style="7" customWidth="1"/>
    <col min="3" max="3" width="16" style="7" customWidth="1"/>
    <col min="4" max="4" width="18" style="5" customWidth="1"/>
  </cols>
  <sheetData>
    <row r="1" ht="24" customHeight="1">
      <c r="A1" s="1" t="inlineStr">
        <is>
          <t>Person</t>
        </is>
      </c>
      <c r="B1" s="1" t="inlineStr">
        <is>
          <t>From</t>
        </is>
      </c>
      <c r="C1" s="1" t="inlineStr">
        <is>
          <t>Until</t>
        </is>
      </c>
      <c r="D1" s="1" t="inlineStr">
        <is>
          <t>Full or half day</t>
        </is>
      </c>
    </row>
    <row r="2" ht="18" customHeight="1">
      <c r="A2" s="5" t="inlineStr">
        <is>
          <t>Marcus Bell</t>
        </is>
      </c>
      <c r="B2" s="7">
        <v>46310</v>
      </c>
      <c r="C2" s="7">
        <v>46311</v>
      </c>
      <c r="D2" s="5" t="inlineStr">
        <is>
          <t>Full day</t>
        </is>
      </c>
    </row>
    <row r="3" ht="18" customHeight="1">
      <c r="A3" s="5" t="inlineStr">
        <is>
          <t>Hana Sato</t>
        </is>
      </c>
      <c r="B3" s="7">
        <v>46304</v>
      </c>
      <c r="C3" s="7"/>
      <c r="D3" s="5" t="inlineStr">
        <is>
          <t>Half day</t>
        </is>
      </c>
    </row>
    <row r="4" ht="18" customHeight="1">
      <c r="A4" s="5" t="inlineStr">
        <is>
          <t>Theo Grant</t>
        </is>
      </c>
      <c r="B4" s="7">
        <v>46321</v>
      </c>
      <c r="C4" s="7"/>
      <c r="D4" s="5" t="inlineStr">
        <is>
          <t>Full day</t>
        </is>
      </c>
    </row>
  </sheetData>
  <conditionalFormatting sqref="A2:A204">
    <cfRule type="expression" dxfId="5" priority="1">
      <formula>AND($A2&lt;&gt;"",COUNTIF(People!$A:$B,$A2)=0)</formula>
    </cfRule>
  </conditionalFormatting>
  <dataValidations count="2">
    <dataValidation type="list" allowBlank="1" showErrorMessage="1" errorStyle="warning" sqref="A2:A204">
      <formula1>PeopleNames</formula1>
    </dataValidation>
    <dataValidation type="list" allowBlank="1" showErrorMessage="1" sqref="D2:D204">
      <formula1>"Full day,Half day"</formula1>
    </dataValidation>
  </dataValidations>
  <printOptions horizontalCentered="1"/>
  <pageMargins left="0.4" right="0.4" top="0.5" bottom="0.6" header="0.3" footer="0.3"/>
  <pageSetup fitToWidth="1" fitToHeight="0"/>
  <headerFooter>
    <oddFooter>&amp;L&amp;8Headroom · teamheadroom.com&amp;R&amp;8Page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Headroom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Agency Staffing Matrix</dc:title>
  <dc:creator>Headroom</dc:creator>
</cp:coreProperties>
</file>